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-28\Document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F24" i="1" s="1"/>
  <c r="H176" i="1" l="1"/>
  <c r="G196" i="1"/>
  <c r="J62" i="1"/>
  <c r="F62" i="1"/>
  <c r="F196" i="1" s="1"/>
  <c r="I43" i="1"/>
  <c r="I196" i="1" s="1"/>
  <c r="H196" i="1"/>
  <c r="J24" i="1"/>
  <c r="J196" i="1" s="1"/>
</calcChain>
</file>

<file path=xl/sharedStrings.xml><?xml version="1.0" encoding="utf-8"?>
<sst xmlns="http://schemas.openxmlformats.org/spreadsheetml/2006/main" count="391" uniqueCount="133">
  <si>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</si>
  <si>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</si>
  <si>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</si>
  <si>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</si>
  <si>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</si>
  <si>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</si>
  <si>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</si>
  <si>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</si>
  <si>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</si>
  <si>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</si>
  <si>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</si>
  <si>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</si>
  <si>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</si>
  <si>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</si>
  <si>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</si>
  <si>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</si>
  <si>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</si>
  <si>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</si>
  <si>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</si>
  <si>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</si>
  <si>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</si>
  <si>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</si>
  <si>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</si>
  <si>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</si>
  <si>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</si>
  <si>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</si>
  <si>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</si>
  <si>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</si>
  <si>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</si>
  <si>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</si>
  <si>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</si>
  <si>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</si>
  <si>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</si>
  <si>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</si>
  <si>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</si>
  <si>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</si>
  <si>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</si>
  <si>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</si>
  <si>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</si>
  <si>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Среднеивкино</t>
  </si>
  <si>
    <t>Макароны отварные с сыром</t>
  </si>
  <si>
    <t>274-1994</t>
  </si>
  <si>
    <t>Чай с сахаром</t>
  </si>
  <si>
    <t>375-2007</t>
  </si>
  <si>
    <t>Батон</t>
  </si>
  <si>
    <t>133/1</t>
  </si>
  <si>
    <t>Салат из свежей капусты с огурцом</t>
  </si>
  <si>
    <t>70-2015</t>
  </si>
  <si>
    <t>Суп куриный с домашней лапшой</t>
  </si>
  <si>
    <t>86-2011</t>
  </si>
  <si>
    <t>Тефтели из говядины в соусе</t>
  </si>
  <si>
    <t>279-2011</t>
  </si>
  <si>
    <t>Каша гречневая отварная</t>
  </si>
  <si>
    <t>302-2007</t>
  </si>
  <si>
    <t>Напиток из свежих фруктов</t>
  </si>
  <si>
    <t>349-2007</t>
  </si>
  <si>
    <t>Хлеб ржано-пшеничный</t>
  </si>
  <si>
    <t>001-2011</t>
  </si>
  <si>
    <t>каша рисовая с маслом</t>
  </si>
  <si>
    <t>93-2010</t>
  </si>
  <si>
    <t>Какао с молоком</t>
  </si>
  <si>
    <t>382-2007</t>
  </si>
  <si>
    <t>Мандарины</t>
  </si>
  <si>
    <t>Масло сливочное (порционно)</t>
  </si>
  <si>
    <t>41-2005</t>
  </si>
  <si>
    <t>Йогурт в стаканчике</t>
  </si>
  <si>
    <t>Салат из свежих помидор с луком</t>
  </si>
  <si>
    <t>43-2004</t>
  </si>
  <si>
    <t>Суп картофельный с макаронными изделиями</t>
  </si>
  <si>
    <t>111-2011</t>
  </si>
  <si>
    <t>Жаркое по-домашнему с тушеной говядиной</t>
  </si>
  <si>
    <t>436-2004</t>
  </si>
  <si>
    <t>Омлет натуральный со сливочным маслом</t>
  </si>
  <si>
    <t>449-1994</t>
  </si>
  <si>
    <t>Яблоки</t>
  </si>
  <si>
    <t>Салат из свеклы с овощами</t>
  </si>
  <si>
    <t>33-2011</t>
  </si>
  <si>
    <t>Суп овощной (Крестьянский) с перловой крупой</t>
  </si>
  <si>
    <t>202-2011</t>
  </si>
  <si>
    <t>Котлета рубленная из говядины</t>
  </si>
  <si>
    <t>608-2005</t>
  </si>
  <si>
    <t>Пюре картофельное</t>
  </si>
  <si>
    <t>312-2007</t>
  </si>
  <si>
    <t>Каша ячневая с маслом</t>
  </si>
  <si>
    <t>121-2005</t>
  </si>
  <si>
    <t>Бутерброд с сыром</t>
  </si>
  <si>
    <t>Груша</t>
  </si>
  <si>
    <t>Салат из свежей капусты с растительным маслом</t>
  </si>
  <si>
    <t>Суп борщ со свежей капустой</t>
  </si>
  <si>
    <t>82-2011</t>
  </si>
  <si>
    <t>Биточек рубленый из говядины</t>
  </si>
  <si>
    <t>Макароны отварные</t>
  </si>
  <si>
    <t>304-2007</t>
  </si>
  <si>
    <t>Соус красный основной</t>
  </si>
  <si>
    <t>348-2011</t>
  </si>
  <si>
    <t>Сырники из творога со сгущенным молоком</t>
  </si>
  <si>
    <t>233-2011</t>
  </si>
  <si>
    <t>Бананы</t>
  </si>
  <si>
    <t>Салат "Зимний" овощной</t>
  </si>
  <si>
    <t>25-2011</t>
  </si>
  <si>
    <t>Суп картофельный с бобовыми</t>
  </si>
  <si>
    <t>138-1994</t>
  </si>
  <si>
    <t>Котлета из мяса птицы</t>
  </si>
  <si>
    <t>668-2005</t>
  </si>
  <si>
    <t>Картофель отварной с укропом</t>
  </si>
  <si>
    <t>Запеканка из творога со сгущенным молоком</t>
  </si>
  <si>
    <t>223-2011</t>
  </si>
  <si>
    <t>Каша овсяная с маслом</t>
  </si>
  <si>
    <t>Шницель из птицы</t>
  </si>
  <si>
    <t>Рис отварной</t>
  </si>
  <si>
    <t>Суп молочный с макаронными изделиями</t>
  </si>
  <si>
    <t>Апельсины</t>
  </si>
  <si>
    <t>Винегрет</t>
  </si>
  <si>
    <t>45-2011</t>
  </si>
  <si>
    <t>Рагу из птицы</t>
  </si>
  <si>
    <t>289-2005</t>
  </si>
  <si>
    <t>Салат из моркови с яблоками</t>
  </si>
  <si>
    <t>40-2011</t>
  </si>
  <si>
    <t>Суп щи со свежей капустой</t>
  </si>
  <si>
    <t>Брезоль из птицы</t>
  </si>
  <si>
    <t>Салат "Лето" (из свежих овощей)</t>
  </si>
  <si>
    <t>Оладьи с повидлом</t>
  </si>
  <si>
    <t>401-2017</t>
  </si>
  <si>
    <t>Сырок творожный глазированный</t>
  </si>
  <si>
    <t>Суп рассольник "Ленинградский"</t>
  </si>
  <si>
    <t>96-2011</t>
  </si>
  <si>
    <t>Плов из птицы</t>
  </si>
  <si>
    <t>49-2007</t>
  </si>
  <si>
    <t>8--2007</t>
  </si>
  <si>
    <t>847-200</t>
  </si>
  <si>
    <t>847-2005</t>
  </si>
  <si>
    <t>директор</t>
  </si>
  <si>
    <t>Греднев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</si>
</sst>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131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132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18.8</v>
      </c>
      <c r="H6" s="40">
        <v>14.2</v>
      </c>
      <c r="I6" s="40">
        <v>40.799999999999997</v>
      </c>
      <c r="J6" s="40">
        <v>358.8</v>
      </c>
      <c r="K6" s="41" t="s">
        <v>41</v>
      </c>
      <c r="L6" s="51">
        <v>36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>
        <v>0</v>
      </c>
      <c r="I8" s="43">
        <v>14</v>
      </c>
      <c r="J8" s="43">
        <v>56.8</v>
      </c>
      <c r="K8" s="44" t="s">
        <v>43</v>
      </c>
      <c r="L8" s="52">
        <v>3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25</v>
      </c>
      <c r="G9" s="43">
        <v>2</v>
      </c>
      <c r="H9" s="43">
        <v>1</v>
      </c>
      <c r="I9" s="43">
        <v>12.85</v>
      </c>
      <c r="J9" s="43">
        <v>66</v>
      </c>
      <c r="K9" s="44" t="s">
        <v>45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62</v>
      </c>
      <c r="F10" s="43">
        <v>75</v>
      </c>
      <c r="G10" s="43">
        <v>1.2</v>
      </c>
      <c r="H10" s="43">
        <v>0.4</v>
      </c>
      <c r="I10" s="43">
        <v>14.4</v>
      </c>
      <c r="J10" s="43">
        <v>68.3</v>
      </c>
      <c r="K10" s="44" t="s">
        <v>129</v>
      </c>
      <c r="L10" s="43">
        <v>25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22.2</v>
      </c>
      <c r="H13" s="19">
        <f t="shared" si="0"/>
        <v>15.6</v>
      </c>
      <c r="I13" s="19">
        <f t="shared" si="0"/>
        <v>82.05</v>
      </c>
      <c r="J13" s="19">
        <f t="shared" si="0"/>
        <v>549.9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0.9</v>
      </c>
      <c r="H14" s="43">
        <v>1.26</v>
      </c>
      <c r="I14" s="43">
        <v>2.58</v>
      </c>
      <c r="J14" s="43">
        <v>125.02</v>
      </c>
      <c r="K14" s="44" t="s">
        <v>47</v>
      </c>
      <c r="L14" s="43">
        <v>17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210</v>
      </c>
      <c r="G15" s="43">
        <v>5.83</v>
      </c>
      <c r="H15" s="43">
        <v>7.4</v>
      </c>
      <c r="I15" s="43">
        <v>15.8</v>
      </c>
      <c r="J15" s="43">
        <v>164.2</v>
      </c>
      <c r="K15" s="44" t="s">
        <v>49</v>
      </c>
      <c r="L15" s="43">
        <v>30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110</v>
      </c>
      <c r="G16" s="43">
        <v>7.92</v>
      </c>
      <c r="H16" s="43">
        <v>20.399999999999999</v>
      </c>
      <c r="I16" s="43">
        <v>13.74</v>
      </c>
      <c r="J16" s="43">
        <v>270.06</v>
      </c>
      <c r="K16" s="44" t="s">
        <v>51</v>
      </c>
      <c r="L16" s="43">
        <v>51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6.3</v>
      </c>
      <c r="H17" s="43">
        <v>1.65</v>
      </c>
      <c r="I17" s="43">
        <v>27.9</v>
      </c>
      <c r="J17" s="43">
        <v>160.13</v>
      </c>
      <c r="K17" s="44" t="s">
        <v>53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0.2</v>
      </c>
      <c r="I18" s="43">
        <v>25.68</v>
      </c>
      <c r="J18" s="43">
        <v>118.2</v>
      </c>
      <c r="K18" s="44" t="s">
        <v>55</v>
      </c>
      <c r="L18" s="43">
        <v>3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56</v>
      </c>
      <c r="F20" s="43">
        <v>25</v>
      </c>
      <c r="G20" s="43">
        <v>2.2999999999999998</v>
      </c>
      <c r="H20" s="43">
        <v>0.3</v>
      </c>
      <c r="I20" s="43">
        <v>14.8</v>
      </c>
      <c r="J20" s="43">
        <v>85.61</v>
      </c>
      <c r="K20" s="44" t="s">
        <v>57</v>
      </c>
      <c r="L20" s="43">
        <v>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23.45</v>
      </c>
      <c r="H23" s="19">
        <f t="shared" si="2"/>
        <v>31.209999999999997</v>
      </c>
      <c r="I23" s="19">
        <f t="shared" si="2"/>
        <v>100.5</v>
      </c>
      <c r="J23" s="19">
        <f t="shared" si="2"/>
        <v>923.22</v>
      </c>
      <c r="K23" s="25"/>
      <c r="L23" s="19">
        <f t="shared" ref="L23" si="3">SUM(L14:L22)</f>
        <v>119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1280</v>
      </c>
      <c r="G24" s="32">
        <f t="shared" ref="G24:J24" si="4">G13+G23</f>
        <v>45.65</v>
      </c>
      <c r="H24" s="32">
        <f t="shared" si="4"/>
        <v>46.809999999999995</v>
      </c>
      <c r="I24" s="32">
        <f t="shared" si="4"/>
        <v>182.55</v>
      </c>
      <c r="J24" s="32">
        <f t="shared" si="4"/>
        <v>1473.12</v>
      </c>
      <c r="K24" s="32"/>
      <c r="L24" s="32">
        <f t="shared" ref="L24" si="5">L13+L23</f>
        <v>186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205</v>
      </c>
      <c r="G25" s="40">
        <v>6.2</v>
      </c>
      <c r="H25" s="40">
        <v>4.2</v>
      </c>
      <c r="I25" s="40">
        <v>30.2</v>
      </c>
      <c r="J25" s="40">
        <v>152.69999999999999</v>
      </c>
      <c r="K25" s="41" t="s">
        <v>59</v>
      </c>
      <c r="L25" s="40">
        <v>32</v>
      </c>
    </row>
    <row r="26" spans="1:12" ht="14.4" x14ac:dyDescent="0.3">
      <c r="A26" s="14"/>
      <c r="B26" s="15"/>
      <c r="C26" s="11"/>
      <c r="D26" s="6"/>
      <c r="E26" s="42" t="s">
        <v>63</v>
      </c>
      <c r="F26" s="43">
        <v>10</v>
      </c>
      <c r="G26" s="43">
        <v>0.06</v>
      </c>
      <c r="H26" s="43">
        <v>8.24</v>
      </c>
      <c r="I26" s="43">
        <v>0.9</v>
      </c>
      <c r="J26" s="43">
        <v>75</v>
      </c>
      <c r="K26" s="44" t="s">
        <v>64</v>
      </c>
      <c r="L26" s="43">
        <v>8</v>
      </c>
    </row>
    <row r="27" spans="1:12" ht="14.4" x14ac:dyDescent="0.3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5.1479999999999997</v>
      </c>
      <c r="H27" s="43">
        <v>5.1840000000000002</v>
      </c>
      <c r="I27" s="43">
        <v>17.46</v>
      </c>
      <c r="J27" s="43">
        <v>138.6</v>
      </c>
      <c r="K27" s="44" t="s">
        <v>61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25</v>
      </c>
      <c r="G28" s="43">
        <v>2</v>
      </c>
      <c r="H28" s="43">
        <v>1</v>
      </c>
      <c r="I28" s="43">
        <v>12.85</v>
      </c>
      <c r="J28" s="43">
        <v>66</v>
      </c>
      <c r="K28" s="44" t="s">
        <v>45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65</v>
      </c>
      <c r="F30" s="43">
        <v>100</v>
      </c>
      <c r="G30" s="43">
        <v>4.3</v>
      </c>
      <c r="H30" s="43">
        <v>2</v>
      </c>
      <c r="I30" s="43">
        <v>6.2</v>
      </c>
      <c r="J30" s="43">
        <v>120</v>
      </c>
      <c r="K30" s="44"/>
      <c r="L30" s="43">
        <v>33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17.707999999999998</v>
      </c>
      <c r="H32" s="19">
        <f t="shared" ref="H32" si="7">SUM(H25:H31)</f>
        <v>20.624000000000002</v>
      </c>
      <c r="I32" s="19">
        <f t="shared" ref="I32" si="8">SUM(I25:I31)</f>
        <v>67.61</v>
      </c>
      <c r="J32" s="19">
        <f t="shared" ref="J32:L32" si="9">SUM(J25:J31)</f>
        <v>552.29999999999995</v>
      </c>
      <c r="K32" s="25"/>
      <c r="L32" s="19">
        <f t="shared" si="9"/>
        <v>88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0.68</v>
      </c>
      <c r="H33" s="43">
        <v>3.71</v>
      </c>
      <c r="I33" s="43">
        <v>2.83</v>
      </c>
      <c r="J33" s="43">
        <v>47.46</v>
      </c>
      <c r="K33" s="44" t="s">
        <v>67</v>
      </c>
      <c r="L33" s="43">
        <v>23</v>
      </c>
    </row>
    <row r="34" spans="1:12" ht="14.4" x14ac:dyDescent="0.3">
      <c r="A34" s="14"/>
      <c r="B34" s="15"/>
      <c r="C34" s="11"/>
      <c r="D34" s="7" t="s">
        <v>27</v>
      </c>
      <c r="E34" s="42" t="s">
        <v>68</v>
      </c>
      <c r="F34" s="43">
        <v>210</v>
      </c>
      <c r="G34" s="43">
        <v>2.6</v>
      </c>
      <c r="H34" s="43">
        <v>2</v>
      </c>
      <c r="I34" s="43">
        <v>17.600000000000001</v>
      </c>
      <c r="J34" s="43">
        <v>172.96</v>
      </c>
      <c r="K34" s="44" t="s">
        <v>69</v>
      </c>
      <c r="L34" s="43">
        <v>21</v>
      </c>
    </row>
    <row r="35" spans="1:12" ht="14.4" x14ac:dyDescent="0.3">
      <c r="A35" s="14"/>
      <c r="B35" s="15"/>
      <c r="C35" s="11"/>
      <c r="D35" s="7" t="s">
        <v>28</v>
      </c>
      <c r="E35" s="42" t="s">
        <v>70</v>
      </c>
      <c r="F35" s="43">
        <v>240</v>
      </c>
      <c r="G35" s="43">
        <v>23</v>
      </c>
      <c r="H35" s="43">
        <v>26.4</v>
      </c>
      <c r="I35" s="43">
        <v>51.52</v>
      </c>
      <c r="J35" s="43">
        <v>342.17</v>
      </c>
      <c r="K35" s="44" t="s">
        <v>71</v>
      </c>
      <c r="L35" s="43">
        <v>51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42</v>
      </c>
      <c r="F37" s="43">
        <v>215</v>
      </c>
      <c r="G37" s="43">
        <v>0.2</v>
      </c>
      <c r="H37" s="43">
        <v>0</v>
      </c>
      <c r="I37" s="43">
        <v>14</v>
      </c>
      <c r="J37" s="43">
        <v>56.8</v>
      </c>
      <c r="K37" s="44" t="s">
        <v>43</v>
      </c>
      <c r="L37" s="52">
        <v>3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56</v>
      </c>
      <c r="F39" s="43">
        <v>25</v>
      </c>
      <c r="G39" s="43">
        <v>2.2999999999999998</v>
      </c>
      <c r="H39" s="43">
        <v>0.3</v>
      </c>
      <c r="I39" s="43">
        <v>14.8</v>
      </c>
      <c r="J39" s="43">
        <v>85.61</v>
      </c>
      <c r="K39" s="44" t="s">
        <v>57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28.78</v>
      </c>
      <c r="H42" s="19">
        <f t="shared" ref="H42" si="11">SUM(H33:H41)</f>
        <v>32.409999999999997</v>
      </c>
      <c r="I42" s="19">
        <f t="shared" ref="I42" si="12">SUM(I33:I41)</f>
        <v>100.75</v>
      </c>
      <c r="J42" s="19">
        <f t="shared" ref="J42:L42" si="13">SUM(J33:J41)</f>
        <v>705</v>
      </c>
      <c r="K42" s="25"/>
      <c r="L42" s="19">
        <f t="shared" si="13"/>
        <v>101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46.488</v>
      </c>
      <c r="H43" s="32">
        <f t="shared" ref="H43" si="15">H32+H42</f>
        <v>53.033999999999999</v>
      </c>
      <c r="I43" s="32">
        <f t="shared" ref="I43" si="16">I32+I42</f>
        <v>168.36</v>
      </c>
      <c r="J43" s="32">
        <f t="shared" ref="J43:L43" si="17">J32+J42</f>
        <v>1257.3</v>
      </c>
      <c r="K43" s="32"/>
      <c r="L43" s="32">
        <f t="shared" si="17"/>
        <v>189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150</v>
      </c>
      <c r="G44" s="40">
        <v>12.74</v>
      </c>
      <c r="H44" s="40">
        <v>13.57</v>
      </c>
      <c r="I44" s="40">
        <v>27.95</v>
      </c>
      <c r="J44" s="40">
        <v>226.2</v>
      </c>
      <c r="K44" s="41" t="s">
        <v>73</v>
      </c>
      <c r="L44" s="40">
        <v>58</v>
      </c>
    </row>
    <row r="45" spans="1:12" ht="14.4" x14ac:dyDescent="0.3">
      <c r="A45" s="23"/>
      <c r="B45" s="15"/>
      <c r="C45" s="11"/>
      <c r="D45" s="6"/>
      <c r="E45" s="42" t="s">
        <v>63</v>
      </c>
      <c r="F45" s="43">
        <v>10</v>
      </c>
      <c r="G45" s="43">
        <v>0.06</v>
      </c>
      <c r="H45" s="43">
        <v>8.24</v>
      </c>
      <c r="I45" s="43">
        <v>0.9</v>
      </c>
      <c r="J45" s="43">
        <v>75</v>
      </c>
      <c r="K45" s="44" t="s">
        <v>64</v>
      </c>
      <c r="L45" s="43">
        <v>8</v>
      </c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215</v>
      </c>
      <c r="G46" s="43">
        <v>0.2</v>
      </c>
      <c r="H46" s="43">
        <v>0</v>
      </c>
      <c r="I46" s="43">
        <v>14</v>
      </c>
      <c r="J46" s="43">
        <v>56.8</v>
      </c>
      <c r="K46" s="44" t="s">
        <v>43</v>
      </c>
      <c r="L46" s="52">
        <v>3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25</v>
      </c>
      <c r="G47" s="43">
        <v>2</v>
      </c>
      <c r="H47" s="43">
        <v>1</v>
      </c>
      <c r="I47" s="43">
        <v>12.85</v>
      </c>
      <c r="J47" s="43">
        <v>66</v>
      </c>
      <c r="K47" s="44" t="s">
        <v>45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74</v>
      </c>
      <c r="F48" s="43">
        <v>150</v>
      </c>
      <c r="G48" s="43">
        <v>1.2</v>
      </c>
      <c r="H48" s="43">
        <v>0.4</v>
      </c>
      <c r="I48" s="43">
        <v>14.4</v>
      </c>
      <c r="J48" s="43">
        <v>68.3</v>
      </c>
      <c r="K48" s="44" t="s">
        <v>130</v>
      </c>
      <c r="L48" s="43">
        <v>30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16.2</v>
      </c>
      <c r="H51" s="19">
        <f t="shared" ref="H51" si="19">SUM(H44:H50)</f>
        <v>23.21</v>
      </c>
      <c r="I51" s="19">
        <f t="shared" ref="I51" si="20">SUM(I44:I50)</f>
        <v>70.099999999999994</v>
      </c>
      <c r="J51" s="19">
        <f t="shared" ref="J51:L51" si="21">SUM(J44:J50)</f>
        <v>492.3</v>
      </c>
      <c r="K51" s="25"/>
      <c r="L51" s="19">
        <f t="shared" si="21"/>
        <v>102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1</v>
      </c>
      <c r="H52" s="43">
        <v>4</v>
      </c>
      <c r="I52" s="43">
        <v>5</v>
      </c>
      <c r="J52" s="43">
        <v>56</v>
      </c>
      <c r="K52" s="44" t="s">
        <v>76</v>
      </c>
      <c r="L52" s="43">
        <v>23</v>
      </c>
    </row>
    <row r="53" spans="1:12" ht="14.4" x14ac:dyDescent="0.3">
      <c r="A53" s="23"/>
      <c r="B53" s="15"/>
      <c r="C53" s="11"/>
      <c r="D53" s="7" t="s">
        <v>27</v>
      </c>
      <c r="E53" s="42" t="s">
        <v>77</v>
      </c>
      <c r="F53" s="43">
        <v>210</v>
      </c>
      <c r="G53" s="43">
        <v>10.4</v>
      </c>
      <c r="H53" s="43">
        <v>25.4</v>
      </c>
      <c r="I53" s="43">
        <v>20</v>
      </c>
      <c r="J53" s="43">
        <v>179.8</v>
      </c>
      <c r="K53" s="44" t="s">
        <v>78</v>
      </c>
      <c r="L53" s="43">
        <v>21</v>
      </c>
    </row>
    <row r="54" spans="1:12" ht="14.4" x14ac:dyDescent="0.3">
      <c r="A54" s="23"/>
      <c r="B54" s="15"/>
      <c r="C54" s="11"/>
      <c r="D54" s="7" t="s">
        <v>28</v>
      </c>
      <c r="E54" s="42" t="s">
        <v>79</v>
      </c>
      <c r="F54" s="43">
        <v>90</v>
      </c>
      <c r="G54" s="43">
        <v>15.55</v>
      </c>
      <c r="H54" s="43">
        <v>11.55</v>
      </c>
      <c r="I54" s="43">
        <v>15.7</v>
      </c>
      <c r="J54" s="43">
        <v>204.24</v>
      </c>
      <c r="K54" s="44" t="s">
        <v>80</v>
      </c>
      <c r="L54" s="43">
        <v>51</v>
      </c>
    </row>
    <row r="55" spans="1:12" ht="14.4" x14ac:dyDescent="0.3">
      <c r="A55" s="23"/>
      <c r="B55" s="15"/>
      <c r="C55" s="11"/>
      <c r="D55" s="7" t="s">
        <v>29</v>
      </c>
      <c r="E55" s="42" t="s">
        <v>81</v>
      </c>
      <c r="F55" s="43">
        <v>155</v>
      </c>
      <c r="G55" s="43">
        <v>3.15</v>
      </c>
      <c r="H55" s="43">
        <v>5.9</v>
      </c>
      <c r="I55" s="43">
        <v>31.08</v>
      </c>
      <c r="J55" s="43">
        <v>122.55</v>
      </c>
      <c r="K55" s="44" t="s">
        <v>82</v>
      </c>
      <c r="L55" s="43">
        <v>21</v>
      </c>
    </row>
    <row r="56" spans="1:12" ht="14.4" x14ac:dyDescent="0.3">
      <c r="A56" s="23"/>
      <c r="B56" s="15"/>
      <c r="C56" s="11"/>
      <c r="D56" s="7" t="s">
        <v>30</v>
      </c>
      <c r="E56" s="42" t="s">
        <v>42</v>
      </c>
      <c r="F56" s="43">
        <v>215</v>
      </c>
      <c r="G56" s="43">
        <v>0.2</v>
      </c>
      <c r="H56" s="43">
        <v>0</v>
      </c>
      <c r="I56" s="43">
        <v>14</v>
      </c>
      <c r="J56" s="43">
        <v>56.8</v>
      </c>
      <c r="K56" s="44" t="s">
        <v>43</v>
      </c>
      <c r="L56" s="52">
        <v>3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56</v>
      </c>
      <c r="F58" s="43">
        <v>25</v>
      </c>
      <c r="G58" s="43">
        <v>2.2999999999999998</v>
      </c>
      <c r="H58" s="43">
        <v>0.3</v>
      </c>
      <c r="I58" s="43">
        <v>14.8</v>
      </c>
      <c r="J58" s="43">
        <v>85.61</v>
      </c>
      <c r="K58" s="44" t="s">
        <v>57</v>
      </c>
      <c r="L58" s="43">
        <v>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32.6</v>
      </c>
      <c r="H61" s="19">
        <f t="shared" ref="H61" si="23">SUM(H52:H60)</f>
        <v>47.15</v>
      </c>
      <c r="I61" s="19">
        <f t="shared" ref="I61" si="24">SUM(I52:I60)</f>
        <v>100.58</v>
      </c>
      <c r="J61" s="19">
        <f t="shared" ref="J61:L61" si="25">SUM(J52:J60)</f>
        <v>705</v>
      </c>
      <c r="K61" s="25"/>
      <c r="L61" s="19">
        <f t="shared" si="25"/>
        <v>122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1305</v>
      </c>
      <c r="G62" s="32">
        <f t="shared" ref="G62" si="26">G51+G61</f>
        <v>48.8</v>
      </c>
      <c r="H62" s="32">
        <f t="shared" ref="H62" si="27">H51+H61</f>
        <v>70.36</v>
      </c>
      <c r="I62" s="32">
        <f t="shared" ref="I62" si="28">I51+I61</f>
        <v>170.68</v>
      </c>
      <c r="J62" s="32">
        <f t="shared" ref="J62:L62" si="29">J51+J61</f>
        <v>1197.3</v>
      </c>
      <c r="K62" s="32"/>
      <c r="L62" s="32">
        <f t="shared" si="29"/>
        <v>224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205</v>
      </c>
      <c r="G63" s="40">
        <v>5</v>
      </c>
      <c r="H63" s="40">
        <v>8</v>
      </c>
      <c r="I63" s="40">
        <v>31.44</v>
      </c>
      <c r="J63" s="40">
        <v>170</v>
      </c>
      <c r="K63" s="41" t="s">
        <v>84</v>
      </c>
      <c r="L63" s="40">
        <v>25</v>
      </c>
    </row>
    <row r="64" spans="1:12" ht="14.4" x14ac:dyDescent="0.3">
      <c r="A64" s="23"/>
      <c r="B64" s="15"/>
      <c r="C64" s="11"/>
      <c r="D64" s="6"/>
      <c r="E64" s="42" t="s">
        <v>85</v>
      </c>
      <c r="F64" s="43">
        <v>35</v>
      </c>
      <c r="G64" s="43">
        <v>16</v>
      </c>
      <c r="H64" s="43">
        <v>1</v>
      </c>
      <c r="I64" s="43">
        <v>70</v>
      </c>
      <c r="J64" s="43">
        <v>234.8</v>
      </c>
      <c r="K64" s="53" t="s">
        <v>128</v>
      </c>
      <c r="L64" s="43">
        <v>20</v>
      </c>
    </row>
    <row r="65" spans="1:12" ht="14.4" x14ac:dyDescent="0.3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5.1479999999999997</v>
      </c>
      <c r="H65" s="43">
        <v>5.1840000000000002</v>
      </c>
      <c r="I65" s="43">
        <v>17.46</v>
      </c>
      <c r="J65" s="43">
        <v>138.6</v>
      </c>
      <c r="K65" s="44" t="s">
        <v>61</v>
      </c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86</v>
      </c>
      <c r="F67" s="43">
        <v>150</v>
      </c>
      <c r="G67" s="43">
        <v>1.2</v>
      </c>
      <c r="H67" s="43">
        <v>0.4</v>
      </c>
      <c r="I67" s="43">
        <v>14.4</v>
      </c>
      <c r="J67" s="43">
        <v>68.3</v>
      </c>
      <c r="K67" s="44" t="s">
        <v>130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27.347999999999999</v>
      </c>
      <c r="H70" s="19">
        <f t="shared" ref="H70" si="31">SUM(H63:H69)</f>
        <v>14.584000000000001</v>
      </c>
      <c r="I70" s="19">
        <f t="shared" ref="I70" si="32">SUM(I63:I69)</f>
        <v>133.30000000000001</v>
      </c>
      <c r="J70" s="19">
        <f t="shared" ref="J70:L70" si="33">SUM(J63:J69)</f>
        <v>611.69999999999993</v>
      </c>
      <c r="K70" s="25"/>
      <c r="L70" s="19">
        <f t="shared" si="33"/>
        <v>57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0.96</v>
      </c>
      <c r="H71" s="43">
        <v>1.8</v>
      </c>
      <c r="I71" s="43">
        <v>5.41</v>
      </c>
      <c r="J71" s="43">
        <v>52.44</v>
      </c>
      <c r="K71" s="44" t="s">
        <v>67</v>
      </c>
      <c r="L71" s="43">
        <v>12</v>
      </c>
    </row>
    <row r="72" spans="1:12" ht="14.4" x14ac:dyDescent="0.3">
      <c r="A72" s="23"/>
      <c r="B72" s="15"/>
      <c r="C72" s="11"/>
      <c r="D72" s="7" t="s">
        <v>27</v>
      </c>
      <c r="E72" s="42" t="s">
        <v>88</v>
      </c>
      <c r="F72" s="43">
        <v>210</v>
      </c>
      <c r="G72" s="43">
        <v>4.7</v>
      </c>
      <c r="H72" s="43">
        <v>6.6</v>
      </c>
      <c r="I72" s="43">
        <v>17.48</v>
      </c>
      <c r="J72" s="43">
        <v>119.2</v>
      </c>
      <c r="K72" s="44" t="s">
        <v>89</v>
      </c>
      <c r="L72" s="43">
        <v>28</v>
      </c>
    </row>
    <row r="73" spans="1:12" ht="14.4" x14ac:dyDescent="0.3">
      <c r="A73" s="23"/>
      <c r="B73" s="15"/>
      <c r="C73" s="11"/>
      <c r="D73" s="7" t="s">
        <v>28</v>
      </c>
      <c r="E73" s="42" t="s">
        <v>90</v>
      </c>
      <c r="F73" s="43">
        <v>90</v>
      </c>
      <c r="G73" s="43">
        <v>15.55</v>
      </c>
      <c r="H73" s="43">
        <v>11.55</v>
      </c>
      <c r="I73" s="43">
        <v>15.7</v>
      </c>
      <c r="J73" s="43">
        <v>204.24</v>
      </c>
      <c r="K73" s="44" t="s">
        <v>80</v>
      </c>
      <c r="L73" s="43">
        <v>51</v>
      </c>
    </row>
    <row r="74" spans="1:12" ht="14.4" x14ac:dyDescent="0.3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5.4</v>
      </c>
      <c r="H74" s="43">
        <v>0.6</v>
      </c>
      <c r="I74" s="43">
        <v>30</v>
      </c>
      <c r="J74" s="43">
        <v>147</v>
      </c>
      <c r="K74" s="44" t="s">
        <v>92</v>
      </c>
      <c r="L74" s="43">
        <v>18</v>
      </c>
    </row>
    <row r="75" spans="1:12" ht="14.4" x14ac:dyDescent="0.3">
      <c r="A75" s="23"/>
      <c r="B75" s="15"/>
      <c r="C75" s="11"/>
      <c r="D75" s="7" t="s">
        <v>30</v>
      </c>
      <c r="E75" s="42" t="s">
        <v>42</v>
      </c>
      <c r="F75" s="43">
        <v>215</v>
      </c>
      <c r="G75" s="43">
        <v>0.2</v>
      </c>
      <c r="H75" s="43">
        <v>0</v>
      </c>
      <c r="I75" s="43">
        <v>14</v>
      </c>
      <c r="J75" s="43">
        <v>56.8</v>
      </c>
      <c r="K75" s="44" t="s">
        <v>43</v>
      </c>
      <c r="L75" s="52">
        <v>3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56</v>
      </c>
      <c r="F77" s="43">
        <v>25</v>
      </c>
      <c r="G77" s="43">
        <v>2.2999999999999998</v>
      </c>
      <c r="H77" s="43">
        <v>0.3</v>
      </c>
      <c r="I77" s="43">
        <v>14.8</v>
      </c>
      <c r="J77" s="43">
        <v>85.61</v>
      </c>
      <c r="K77" s="44" t="s">
        <v>57</v>
      </c>
      <c r="L77" s="43">
        <v>3</v>
      </c>
    </row>
    <row r="78" spans="1:12" ht="14.4" x14ac:dyDescent="0.3">
      <c r="A78" s="23"/>
      <c r="B78" s="15"/>
      <c r="C78" s="11"/>
      <c r="D78" s="6"/>
      <c r="E78" s="42" t="s">
        <v>93</v>
      </c>
      <c r="F78" s="43">
        <v>20</v>
      </c>
      <c r="G78" s="43">
        <v>0.73</v>
      </c>
      <c r="H78" s="43">
        <v>4.2300000000000004</v>
      </c>
      <c r="I78" s="43">
        <v>4.7</v>
      </c>
      <c r="J78" s="43">
        <v>54</v>
      </c>
      <c r="K78" s="44" t="s">
        <v>94</v>
      </c>
      <c r="L78" s="43">
        <v>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29.84</v>
      </c>
      <c r="H80" s="19">
        <f t="shared" ref="H80" si="35">SUM(H71:H79)</f>
        <v>25.080000000000005</v>
      </c>
      <c r="I80" s="19">
        <f t="shared" ref="I80" si="36">SUM(I71:I79)</f>
        <v>102.09</v>
      </c>
      <c r="J80" s="19">
        <f t="shared" ref="J80:L80" si="37">SUM(J71:J79)</f>
        <v>719.29</v>
      </c>
      <c r="K80" s="25"/>
      <c r="L80" s="19">
        <f t="shared" si="37"/>
        <v>120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1360</v>
      </c>
      <c r="G81" s="32">
        <f t="shared" ref="G81" si="38">G70+G80</f>
        <v>57.188000000000002</v>
      </c>
      <c r="H81" s="32">
        <f t="shared" ref="H81" si="39">H70+H80</f>
        <v>39.664000000000009</v>
      </c>
      <c r="I81" s="32">
        <f t="shared" ref="I81" si="40">I70+I80</f>
        <v>235.39000000000001</v>
      </c>
      <c r="J81" s="32">
        <f t="shared" ref="J81:L81" si="41">J70+J80</f>
        <v>1330.9899999999998</v>
      </c>
      <c r="K81" s="32"/>
      <c r="L81" s="32">
        <f t="shared" si="41"/>
        <v>177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170</v>
      </c>
      <c r="G82" s="40">
        <v>14</v>
      </c>
      <c r="H82" s="40">
        <v>15</v>
      </c>
      <c r="I82" s="40">
        <v>42</v>
      </c>
      <c r="J82" s="40">
        <v>396</v>
      </c>
      <c r="K82" s="41" t="s">
        <v>96</v>
      </c>
      <c r="L82" s="40">
        <v>70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215</v>
      </c>
      <c r="G84" s="43">
        <v>0.2</v>
      </c>
      <c r="H84" s="43">
        <v>0</v>
      </c>
      <c r="I84" s="43">
        <v>14</v>
      </c>
      <c r="J84" s="43">
        <v>56.8</v>
      </c>
      <c r="K84" s="44" t="s">
        <v>43</v>
      </c>
      <c r="L84" s="52">
        <v>3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97</v>
      </c>
      <c r="F86" s="43">
        <v>150</v>
      </c>
      <c r="G86" s="43">
        <v>1.2</v>
      </c>
      <c r="H86" s="43">
        <v>0.4</v>
      </c>
      <c r="I86" s="43">
        <v>14.4</v>
      </c>
      <c r="J86" s="43">
        <v>68.3</v>
      </c>
      <c r="K86" s="44" t="s">
        <v>130</v>
      </c>
      <c r="L86" s="43">
        <v>25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15.399999999999999</v>
      </c>
      <c r="H89" s="19">
        <f t="shared" ref="H89" si="43">SUM(H82:H88)</f>
        <v>15.4</v>
      </c>
      <c r="I89" s="19">
        <f t="shared" ref="I89" si="44">SUM(I82:I88)</f>
        <v>70.400000000000006</v>
      </c>
      <c r="J89" s="19">
        <f t="shared" ref="J89:L89" si="45">SUM(J82:J88)</f>
        <v>521.1</v>
      </c>
      <c r="K89" s="25"/>
      <c r="L89" s="19">
        <f t="shared" si="45"/>
        <v>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98</v>
      </c>
      <c r="F90" s="43">
        <v>60</v>
      </c>
      <c r="G90" s="43">
        <v>2.52</v>
      </c>
      <c r="H90" s="43">
        <v>2.6</v>
      </c>
      <c r="I90" s="43">
        <v>5.4</v>
      </c>
      <c r="J90" s="43">
        <v>64.319999999999993</v>
      </c>
      <c r="K90" s="44" t="s">
        <v>99</v>
      </c>
      <c r="L90" s="43">
        <v>18</v>
      </c>
    </row>
    <row r="91" spans="1:12" ht="14.4" x14ac:dyDescent="0.3">
      <c r="A91" s="23"/>
      <c r="B91" s="15"/>
      <c r="C91" s="11"/>
      <c r="D91" s="7" t="s">
        <v>27</v>
      </c>
      <c r="E91" s="42" t="s">
        <v>100</v>
      </c>
      <c r="F91" s="43">
        <v>210</v>
      </c>
      <c r="G91" s="43">
        <v>5.4</v>
      </c>
      <c r="H91" s="43">
        <v>3.8</v>
      </c>
      <c r="I91" s="43">
        <v>33.384999999999998</v>
      </c>
      <c r="J91" s="43">
        <v>146.6</v>
      </c>
      <c r="K91" s="44" t="s">
        <v>101</v>
      </c>
      <c r="L91" s="43">
        <v>12</v>
      </c>
    </row>
    <row r="92" spans="1:12" ht="14.4" x14ac:dyDescent="0.3">
      <c r="A92" s="23"/>
      <c r="B92" s="15"/>
      <c r="C92" s="11"/>
      <c r="D92" s="7" t="s">
        <v>28</v>
      </c>
      <c r="E92" s="42" t="s">
        <v>102</v>
      </c>
      <c r="F92" s="43">
        <v>90</v>
      </c>
      <c r="G92" s="43">
        <v>16.7</v>
      </c>
      <c r="H92" s="43">
        <v>20.399999999999999</v>
      </c>
      <c r="I92" s="43">
        <v>13.14</v>
      </c>
      <c r="J92" s="43">
        <v>270.06</v>
      </c>
      <c r="K92" s="44" t="s">
        <v>103</v>
      </c>
      <c r="L92" s="43">
        <v>50</v>
      </c>
    </row>
    <row r="93" spans="1:12" ht="14.4" x14ac:dyDescent="0.3">
      <c r="A93" s="23"/>
      <c r="B93" s="15"/>
      <c r="C93" s="11"/>
      <c r="D93" s="7" t="s">
        <v>29</v>
      </c>
      <c r="E93" s="42" t="s">
        <v>104</v>
      </c>
      <c r="F93" s="43">
        <v>150</v>
      </c>
      <c r="G93" s="43">
        <v>1.9</v>
      </c>
      <c r="H93" s="43">
        <v>0.4</v>
      </c>
      <c r="I93" s="43">
        <v>32.24</v>
      </c>
      <c r="J93" s="43">
        <v>146.35</v>
      </c>
      <c r="K93" s="44" t="s">
        <v>73</v>
      </c>
      <c r="L93" s="43">
        <v>20</v>
      </c>
    </row>
    <row r="94" spans="1:12" ht="14.4" x14ac:dyDescent="0.3">
      <c r="A94" s="23"/>
      <c r="B94" s="15"/>
      <c r="C94" s="11"/>
      <c r="D94" s="7" t="s">
        <v>30</v>
      </c>
      <c r="E94" s="42" t="s">
        <v>42</v>
      </c>
      <c r="F94" s="43">
        <v>215</v>
      </c>
      <c r="G94" s="43">
        <v>0.2</v>
      </c>
      <c r="H94" s="43">
        <v>0</v>
      </c>
      <c r="I94" s="43">
        <v>14</v>
      </c>
      <c r="J94" s="43">
        <v>56.8</v>
      </c>
      <c r="K94" s="44" t="s">
        <v>43</v>
      </c>
      <c r="L94" s="52">
        <v>3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56</v>
      </c>
      <c r="F96" s="43">
        <v>25</v>
      </c>
      <c r="G96" s="43">
        <v>2.2999999999999998</v>
      </c>
      <c r="H96" s="43">
        <v>0.3</v>
      </c>
      <c r="I96" s="43">
        <v>14.8</v>
      </c>
      <c r="J96" s="43">
        <v>85.61</v>
      </c>
      <c r="K96" s="44" t="s">
        <v>57</v>
      </c>
      <c r="L96" s="43">
        <v>3</v>
      </c>
    </row>
    <row r="97" spans="1:12" ht="14.4" x14ac:dyDescent="0.3">
      <c r="A97" s="23"/>
      <c r="B97" s="15"/>
      <c r="C97" s="11"/>
      <c r="D97" s="6"/>
      <c r="E97" s="42" t="s">
        <v>93</v>
      </c>
      <c r="F97" s="43">
        <v>20</v>
      </c>
      <c r="G97" s="43">
        <v>0.73</v>
      </c>
      <c r="H97" s="43">
        <v>4.2300000000000004</v>
      </c>
      <c r="I97" s="43">
        <v>4.7</v>
      </c>
      <c r="J97" s="43">
        <v>54</v>
      </c>
      <c r="K97" s="44" t="s">
        <v>94</v>
      </c>
      <c r="L97" s="43">
        <v>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29.749999999999996</v>
      </c>
      <c r="H99" s="19">
        <f t="shared" ref="H99" si="47">SUM(H90:H98)</f>
        <v>31.729999999999997</v>
      </c>
      <c r="I99" s="19">
        <f t="shared" ref="I99" si="48">SUM(I90:I98)</f>
        <v>117.66499999999999</v>
      </c>
      <c r="J99" s="19">
        <f t="shared" ref="J99:L99" si="49">SUM(J90:J98)</f>
        <v>823.74</v>
      </c>
      <c r="K99" s="25"/>
      <c r="L99" s="19">
        <f t="shared" si="49"/>
        <v>111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1305</v>
      </c>
      <c r="G100" s="32">
        <f t="shared" ref="G100" si="50">G89+G99</f>
        <v>45.149999999999991</v>
      </c>
      <c r="H100" s="32">
        <f t="shared" ref="H100" si="51">H89+H99</f>
        <v>47.129999999999995</v>
      </c>
      <c r="I100" s="32">
        <f t="shared" ref="I100" si="52">I89+I99</f>
        <v>188.065</v>
      </c>
      <c r="J100" s="32">
        <f t="shared" ref="J100:L100" si="53">J89+J99</f>
        <v>1344.8400000000001</v>
      </c>
      <c r="K100" s="32"/>
      <c r="L100" s="32">
        <f t="shared" si="53"/>
        <v>209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205</v>
      </c>
      <c r="G101" s="40">
        <v>6.17</v>
      </c>
      <c r="H101" s="40">
        <v>7.52</v>
      </c>
      <c r="I101" s="40">
        <v>19.510000000000002</v>
      </c>
      <c r="J101" s="40">
        <v>170</v>
      </c>
      <c r="K101" s="41" t="s">
        <v>84</v>
      </c>
      <c r="L101" s="40">
        <v>28</v>
      </c>
    </row>
    <row r="102" spans="1:12" ht="14.4" x14ac:dyDescent="0.3">
      <c r="A102" s="23"/>
      <c r="B102" s="15"/>
      <c r="C102" s="11"/>
      <c r="D102" s="6"/>
      <c r="E102" s="42" t="s">
        <v>63</v>
      </c>
      <c r="F102" s="43">
        <v>10</v>
      </c>
      <c r="G102" s="43">
        <v>0.06</v>
      </c>
      <c r="H102" s="43">
        <v>8.24</v>
      </c>
      <c r="I102" s="43">
        <v>0.9</v>
      </c>
      <c r="J102" s="43">
        <v>75</v>
      </c>
      <c r="K102" s="44" t="s">
        <v>64</v>
      </c>
      <c r="L102" s="43">
        <v>8</v>
      </c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215</v>
      </c>
      <c r="G103" s="43">
        <v>0.2</v>
      </c>
      <c r="H103" s="43">
        <v>0</v>
      </c>
      <c r="I103" s="43">
        <v>14</v>
      </c>
      <c r="J103" s="43">
        <v>56.8</v>
      </c>
      <c r="K103" s="44" t="s">
        <v>43</v>
      </c>
      <c r="L103" s="52">
        <v>3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25</v>
      </c>
      <c r="G104" s="43">
        <v>2</v>
      </c>
      <c r="H104" s="43">
        <v>1</v>
      </c>
      <c r="I104" s="43">
        <v>12.85</v>
      </c>
      <c r="J104" s="43">
        <v>66</v>
      </c>
      <c r="K104" s="44" t="s">
        <v>45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 t="s">
        <v>74</v>
      </c>
      <c r="F105" s="43">
        <v>150</v>
      </c>
      <c r="G105" s="43">
        <v>1.2</v>
      </c>
      <c r="H105" s="43">
        <v>0.4</v>
      </c>
      <c r="I105" s="43">
        <v>14.4</v>
      </c>
      <c r="J105" s="43">
        <v>68.3</v>
      </c>
      <c r="K105" s="44" t="s">
        <v>130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4">SUM(G101:G107)</f>
        <v>9.629999999999999</v>
      </c>
      <c r="H108" s="19">
        <f t="shared" si="54"/>
        <v>17.159999999999997</v>
      </c>
      <c r="I108" s="19">
        <f t="shared" si="54"/>
        <v>61.66</v>
      </c>
      <c r="J108" s="19">
        <f t="shared" si="54"/>
        <v>436.1</v>
      </c>
      <c r="K108" s="25"/>
      <c r="L108" s="19">
        <f t="shared" ref="L108" si="55">SUM(L101:L107)</f>
        <v>42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60</v>
      </c>
      <c r="G109" s="43">
        <v>0.9</v>
      </c>
      <c r="H109" s="43">
        <v>1.26</v>
      </c>
      <c r="I109" s="43">
        <v>2.58</v>
      </c>
      <c r="J109" s="43">
        <v>125.02</v>
      </c>
      <c r="K109" s="44" t="s">
        <v>47</v>
      </c>
      <c r="L109" s="43">
        <v>17</v>
      </c>
    </row>
    <row r="110" spans="1:12" ht="14.4" x14ac:dyDescent="0.3">
      <c r="A110" s="23"/>
      <c r="B110" s="15"/>
      <c r="C110" s="11"/>
      <c r="D110" s="7" t="s">
        <v>27</v>
      </c>
      <c r="E110" s="42" t="s">
        <v>48</v>
      </c>
      <c r="F110" s="43">
        <v>210</v>
      </c>
      <c r="G110" s="43">
        <v>5.83</v>
      </c>
      <c r="H110" s="43">
        <v>7.4</v>
      </c>
      <c r="I110" s="43">
        <v>15.8</v>
      </c>
      <c r="J110" s="43">
        <v>164.2</v>
      </c>
      <c r="K110" s="44" t="s">
        <v>49</v>
      </c>
      <c r="L110" s="43">
        <v>30</v>
      </c>
    </row>
    <row r="111" spans="1:12" ht="14.4" x14ac:dyDescent="0.3">
      <c r="A111" s="23"/>
      <c r="B111" s="15"/>
      <c r="C111" s="11"/>
      <c r="D111" s="7" t="s">
        <v>28</v>
      </c>
      <c r="E111" s="42" t="s">
        <v>108</v>
      </c>
      <c r="F111" s="43">
        <v>90</v>
      </c>
      <c r="G111" s="43">
        <v>16.7</v>
      </c>
      <c r="H111" s="43">
        <v>20.399999999999999</v>
      </c>
      <c r="I111" s="43">
        <v>13.14</v>
      </c>
      <c r="J111" s="43">
        <v>270.06</v>
      </c>
      <c r="K111" s="44" t="s">
        <v>103</v>
      </c>
      <c r="L111" s="43">
        <v>50</v>
      </c>
    </row>
    <row r="112" spans="1:12" ht="14.4" x14ac:dyDescent="0.3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5.82</v>
      </c>
      <c r="H112" s="43">
        <v>9.74</v>
      </c>
      <c r="I112" s="43">
        <v>50</v>
      </c>
      <c r="J112" s="43">
        <v>298.47000000000003</v>
      </c>
      <c r="K112" s="44" t="s">
        <v>92</v>
      </c>
      <c r="L112" s="43">
        <v>12</v>
      </c>
    </row>
    <row r="113" spans="1:12" ht="14.4" x14ac:dyDescent="0.3">
      <c r="A113" s="23"/>
      <c r="B113" s="15"/>
      <c r="C113" s="11"/>
      <c r="D113" s="7" t="s">
        <v>30</v>
      </c>
      <c r="E113" s="42" t="s">
        <v>42</v>
      </c>
      <c r="F113" s="43">
        <v>215</v>
      </c>
      <c r="G113" s="43">
        <v>0.2</v>
      </c>
      <c r="H113" s="43">
        <v>0</v>
      </c>
      <c r="I113" s="43">
        <v>14</v>
      </c>
      <c r="J113" s="43">
        <v>56.8</v>
      </c>
      <c r="K113" s="44" t="s">
        <v>43</v>
      </c>
      <c r="L113" s="52">
        <v>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56</v>
      </c>
      <c r="F115" s="43">
        <v>25</v>
      </c>
      <c r="G115" s="43">
        <v>2.2999999999999998</v>
      </c>
      <c r="H115" s="43">
        <v>0.3</v>
      </c>
      <c r="I115" s="43">
        <v>14.8</v>
      </c>
      <c r="J115" s="43">
        <v>85.61</v>
      </c>
      <c r="K115" s="44" t="s">
        <v>57</v>
      </c>
      <c r="L115" s="43">
        <v>3</v>
      </c>
    </row>
    <row r="116" spans="1:12" ht="14.4" x14ac:dyDescent="0.3">
      <c r="A116" s="23"/>
      <c r="B116" s="15"/>
      <c r="C116" s="11"/>
      <c r="D116" s="6"/>
      <c r="E116" s="42" t="s">
        <v>93</v>
      </c>
      <c r="F116" s="43">
        <v>20</v>
      </c>
      <c r="G116" s="43">
        <v>0.73</v>
      </c>
      <c r="H116" s="43">
        <v>4.2300000000000004</v>
      </c>
      <c r="I116" s="43">
        <v>4.7</v>
      </c>
      <c r="J116" s="43">
        <v>54</v>
      </c>
      <c r="K116" s="44" t="s">
        <v>94</v>
      </c>
      <c r="L116" s="43">
        <v>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32.479999999999997</v>
      </c>
      <c r="H118" s="19">
        <f t="shared" si="56"/>
        <v>43.33</v>
      </c>
      <c r="I118" s="19">
        <f t="shared" si="56"/>
        <v>115.02000000000001</v>
      </c>
      <c r="J118" s="19">
        <f t="shared" si="56"/>
        <v>1054.1599999999999</v>
      </c>
      <c r="K118" s="25"/>
      <c r="L118" s="19">
        <f t="shared" ref="L118" si="57">SUM(L109:L117)</f>
        <v>120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1375</v>
      </c>
      <c r="G119" s="32">
        <f t="shared" ref="G119" si="58">G108+G118</f>
        <v>42.11</v>
      </c>
      <c r="H119" s="32">
        <f t="shared" ref="H119" si="59">H108+H118</f>
        <v>60.489999999999995</v>
      </c>
      <c r="I119" s="32">
        <f t="shared" ref="I119" si="60">I108+I118</f>
        <v>176.68</v>
      </c>
      <c r="J119" s="32">
        <f t="shared" ref="J119:L119" si="61">J108+J118</f>
        <v>1490.2599999999998</v>
      </c>
      <c r="K119" s="32"/>
      <c r="L119" s="32">
        <f t="shared" si="61"/>
        <v>162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205</v>
      </c>
      <c r="G120" s="40">
        <v>6.05</v>
      </c>
      <c r="H120" s="40">
        <v>5.6</v>
      </c>
      <c r="I120" s="40">
        <v>18.25</v>
      </c>
      <c r="J120" s="40">
        <v>147.6</v>
      </c>
      <c r="K120" s="41" t="s">
        <v>59</v>
      </c>
      <c r="L120" s="40">
        <v>40</v>
      </c>
    </row>
    <row r="121" spans="1:12" ht="14.4" x14ac:dyDescent="0.3">
      <c r="A121" s="14"/>
      <c r="B121" s="15"/>
      <c r="C121" s="11"/>
      <c r="D121" s="6"/>
      <c r="E121" s="42" t="s">
        <v>63</v>
      </c>
      <c r="F121" s="43">
        <v>10</v>
      </c>
      <c r="G121" s="43">
        <v>0.06</v>
      </c>
      <c r="H121" s="43">
        <v>8.24</v>
      </c>
      <c r="I121" s="43">
        <v>0.9</v>
      </c>
      <c r="J121" s="43">
        <v>75</v>
      </c>
      <c r="K121" s="44" t="s">
        <v>64</v>
      </c>
      <c r="L121" s="43">
        <v>8</v>
      </c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5.1479999999999997</v>
      </c>
      <c r="H122" s="43">
        <v>5.1840000000000002</v>
      </c>
      <c r="I122" s="43">
        <v>17.46</v>
      </c>
      <c r="J122" s="43">
        <v>138.6</v>
      </c>
      <c r="K122" s="44" t="s">
        <v>61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25</v>
      </c>
      <c r="G123" s="43">
        <v>2</v>
      </c>
      <c r="H123" s="43">
        <v>1</v>
      </c>
      <c r="I123" s="43">
        <v>12.85</v>
      </c>
      <c r="J123" s="43">
        <v>66</v>
      </c>
      <c r="K123" s="44" t="s">
        <v>45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 t="s">
        <v>111</v>
      </c>
      <c r="F124" s="43">
        <v>150</v>
      </c>
      <c r="G124" s="43">
        <v>1.2</v>
      </c>
      <c r="H124" s="43">
        <v>0.4</v>
      </c>
      <c r="I124" s="43">
        <v>14.4</v>
      </c>
      <c r="J124" s="43">
        <v>68.3</v>
      </c>
      <c r="K124" s="44" t="s">
        <v>130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14.457999999999998</v>
      </c>
      <c r="H127" s="19">
        <f t="shared" si="62"/>
        <v>20.423999999999999</v>
      </c>
      <c r="I127" s="19">
        <f t="shared" si="62"/>
        <v>63.86</v>
      </c>
      <c r="J127" s="19">
        <f t="shared" si="62"/>
        <v>495.5</v>
      </c>
      <c r="K127" s="25"/>
      <c r="L127" s="19">
        <f t="shared" ref="L127" si="63">SUM(L120:L126)</f>
        <v>63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60</v>
      </c>
      <c r="G128" s="43">
        <v>1.02</v>
      </c>
      <c r="H128" s="43">
        <v>2.94</v>
      </c>
      <c r="I128" s="43">
        <v>5.0599999999999996</v>
      </c>
      <c r="J128" s="43">
        <v>56.88</v>
      </c>
      <c r="K128" s="44" t="s">
        <v>113</v>
      </c>
      <c r="L128" s="43">
        <v>15</v>
      </c>
    </row>
    <row r="129" spans="1:12" ht="14.4" x14ac:dyDescent="0.3">
      <c r="A129" s="14"/>
      <c r="B129" s="15"/>
      <c r="C129" s="11"/>
      <c r="D129" s="7" t="s">
        <v>27</v>
      </c>
      <c r="E129" s="42" t="s">
        <v>68</v>
      </c>
      <c r="F129" s="43">
        <v>210</v>
      </c>
      <c r="G129" s="43">
        <v>2.6</v>
      </c>
      <c r="H129" s="43">
        <v>2</v>
      </c>
      <c r="I129" s="43">
        <v>17.600000000000001</v>
      </c>
      <c r="J129" s="43">
        <v>172.96</v>
      </c>
      <c r="K129" s="44" t="s">
        <v>69</v>
      </c>
      <c r="L129" s="43">
        <v>21</v>
      </c>
    </row>
    <row r="130" spans="1:12" ht="14.4" x14ac:dyDescent="0.3">
      <c r="A130" s="14"/>
      <c r="B130" s="15"/>
      <c r="C130" s="11"/>
      <c r="D130" s="7" t="s">
        <v>28</v>
      </c>
      <c r="E130" s="42" t="s">
        <v>114</v>
      </c>
      <c r="F130" s="43">
        <v>240</v>
      </c>
      <c r="G130" s="43">
        <v>16.309999999999999</v>
      </c>
      <c r="H130" s="43">
        <v>19.88</v>
      </c>
      <c r="I130" s="43">
        <v>29.06</v>
      </c>
      <c r="J130" s="43">
        <v>360</v>
      </c>
      <c r="K130" s="44" t="s">
        <v>115</v>
      </c>
      <c r="L130" s="43">
        <v>58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42</v>
      </c>
      <c r="F132" s="43">
        <v>215</v>
      </c>
      <c r="G132" s="43">
        <v>0.2</v>
      </c>
      <c r="H132" s="43">
        <v>0</v>
      </c>
      <c r="I132" s="43">
        <v>14</v>
      </c>
      <c r="J132" s="43">
        <v>56.8</v>
      </c>
      <c r="K132" s="44" t="s">
        <v>43</v>
      </c>
      <c r="L132" s="52">
        <v>3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56</v>
      </c>
      <c r="F134" s="43">
        <v>25</v>
      </c>
      <c r="G134" s="43">
        <v>2.2999999999999998</v>
      </c>
      <c r="H134" s="43">
        <v>0.3</v>
      </c>
      <c r="I134" s="43">
        <v>14.8</v>
      </c>
      <c r="J134" s="43">
        <v>85.61</v>
      </c>
      <c r="K134" s="44" t="s">
        <v>57</v>
      </c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22.43</v>
      </c>
      <c r="H137" s="19">
        <f t="shared" si="64"/>
        <v>25.12</v>
      </c>
      <c r="I137" s="19">
        <f t="shared" si="64"/>
        <v>80.52</v>
      </c>
      <c r="J137" s="19">
        <f t="shared" si="64"/>
        <v>732.25</v>
      </c>
      <c r="K137" s="25"/>
      <c r="L137" s="19">
        <f t="shared" ref="L137" si="65">SUM(L128:L136)</f>
        <v>100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1340</v>
      </c>
      <c r="G138" s="32">
        <f t="shared" ref="G138" si="66">G127+G137</f>
        <v>36.887999999999998</v>
      </c>
      <c r="H138" s="32">
        <f t="shared" ref="H138" si="67">H127+H137</f>
        <v>45.543999999999997</v>
      </c>
      <c r="I138" s="32">
        <f t="shared" ref="I138" si="68">I127+I137</f>
        <v>144.38</v>
      </c>
      <c r="J138" s="32">
        <f t="shared" ref="J138:L138" si="69">J127+J137</f>
        <v>1227.75</v>
      </c>
      <c r="K138" s="32"/>
      <c r="L138" s="32">
        <f t="shared" si="69"/>
        <v>163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12.74</v>
      </c>
      <c r="H139" s="40">
        <v>13.57</v>
      </c>
      <c r="I139" s="40">
        <v>27.95</v>
      </c>
      <c r="J139" s="40">
        <v>226.2</v>
      </c>
      <c r="K139" s="41" t="s">
        <v>73</v>
      </c>
      <c r="L139" s="40">
        <v>58</v>
      </c>
    </row>
    <row r="140" spans="1:12" ht="14.4" x14ac:dyDescent="0.3">
      <c r="A140" s="23"/>
      <c r="B140" s="15"/>
      <c r="C140" s="11"/>
      <c r="D140" s="6"/>
      <c r="E140" s="42" t="s">
        <v>63</v>
      </c>
      <c r="F140" s="43">
        <v>10</v>
      </c>
      <c r="G140" s="43">
        <v>0.06</v>
      </c>
      <c r="H140" s="43">
        <v>8.24</v>
      </c>
      <c r="I140" s="43">
        <v>0.9</v>
      </c>
      <c r="J140" s="43">
        <v>75</v>
      </c>
      <c r="K140" s="44" t="s">
        <v>64</v>
      </c>
      <c r="L140" s="43">
        <v>8</v>
      </c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215</v>
      </c>
      <c r="G141" s="43">
        <v>0.2</v>
      </c>
      <c r="H141" s="43">
        <v>0</v>
      </c>
      <c r="I141" s="43">
        <v>14</v>
      </c>
      <c r="J141" s="43">
        <v>56.8</v>
      </c>
      <c r="K141" s="44" t="s">
        <v>43</v>
      </c>
      <c r="L141" s="52">
        <v>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25</v>
      </c>
      <c r="G142" s="43">
        <v>2</v>
      </c>
      <c r="H142" s="43">
        <v>1</v>
      </c>
      <c r="I142" s="43">
        <v>12.85</v>
      </c>
      <c r="J142" s="43">
        <v>66</v>
      </c>
      <c r="K142" s="44" t="s">
        <v>45</v>
      </c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 t="s">
        <v>74</v>
      </c>
      <c r="F143" s="43">
        <v>150</v>
      </c>
      <c r="G143" s="43">
        <v>1.2</v>
      </c>
      <c r="H143" s="43">
        <v>0.4</v>
      </c>
      <c r="I143" s="43">
        <v>14.4</v>
      </c>
      <c r="J143" s="43">
        <v>68.3</v>
      </c>
      <c r="K143" s="44" t="s">
        <v>130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16.2</v>
      </c>
      <c r="H146" s="19">
        <f t="shared" si="70"/>
        <v>23.21</v>
      </c>
      <c r="I146" s="19">
        <f t="shared" si="70"/>
        <v>70.099999999999994</v>
      </c>
      <c r="J146" s="19">
        <f t="shared" si="70"/>
        <v>492.3</v>
      </c>
      <c r="K146" s="25"/>
      <c r="L146" s="19">
        <f t="shared" ref="L146" si="71">SUM(L139:L145)</f>
        <v>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116</v>
      </c>
      <c r="F147" s="43">
        <v>60</v>
      </c>
      <c r="G147" s="43">
        <v>0.64</v>
      </c>
      <c r="H147" s="43">
        <v>2.82</v>
      </c>
      <c r="I147" s="43">
        <v>6.36</v>
      </c>
      <c r="J147" s="43">
        <v>51.85</v>
      </c>
      <c r="K147" s="44" t="s">
        <v>117</v>
      </c>
      <c r="L147" s="43">
        <v>20</v>
      </c>
    </row>
    <row r="148" spans="1:12" ht="14.4" x14ac:dyDescent="0.3">
      <c r="A148" s="23"/>
      <c r="B148" s="15"/>
      <c r="C148" s="11"/>
      <c r="D148" s="7" t="s">
        <v>27</v>
      </c>
      <c r="E148" s="42" t="s">
        <v>118</v>
      </c>
      <c r="F148" s="43">
        <v>210</v>
      </c>
      <c r="G148" s="43">
        <v>7.7</v>
      </c>
      <c r="H148" s="43">
        <v>7.44</v>
      </c>
      <c r="I148" s="43">
        <v>17.48</v>
      </c>
      <c r="J148" s="43">
        <v>176.07</v>
      </c>
      <c r="K148" s="44" t="s">
        <v>78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119</v>
      </c>
      <c r="F149" s="43">
        <v>90</v>
      </c>
      <c r="G149" s="43">
        <v>14.48</v>
      </c>
      <c r="H149" s="43">
        <v>7.24</v>
      </c>
      <c r="I149" s="43">
        <v>19.265000000000001</v>
      </c>
      <c r="J149" s="43">
        <v>212.12</v>
      </c>
      <c r="K149" s="44" t="s">
        <v>80</v>
      </c>
      <c r="L149" s="43">
        <v>61</v>
      </c>
    </row>
    <row r="150" spans="1:12" ht="14.4" x14ac:dyDescent="0.3">
      <c r="A150" s="23"/>
      <c r="B150" s="15"/>
      <c r="C150" s="11"/>
      <c r="D150" s="7" t="s">
        <v>29</v>
      </c>
      <c r="E150" s="42" t="s">
        <v>81</v>
      </c>
      <c r="F150" s="43">
        <v>155</v>
      </c>
      <c r="G150" s="43">
        <v>3.15</v>
      </c>
      <c r="H150" s="43">
        <v>5.9</v>
      </c>
      <c r="I150" s="43">
        <v>31.08</v>
      </c>
      <c r="J150" s="43">
        <v>122.55</v>
      </c>
      <c r="K150" s="44" t="s">
        <v>82</v>
      </c>
      <c r="L150" s="43">
        <v>21</v>
      </c>
    </row>
    <row r="151" spans="1:12" ht="14.4" x14ac:dyDescent="0.3">
      <c r="A151" s="23"/>
      <c r="B151" s="15"/>
      <c r="C151" s="11"/>
      <c r="D151" s="7" t="s">
        <v>30</v>
      </c>
      <c r="E151" s="42" t="s">
        <v>42</v>
      </c>
      <c r="F151" s="43">
        <v>215</v>
      </c>
      <c r="G151" s="43">
        <v>0.2</v>
      </c>
      <c r="H151" s="43">
        <v>0</v>
      </c>
      <c r="I151" s="43">
        <v>14</v>
      </c>
      <c r="J151" s="43">
        <v>56.8</v>
      </c>
      <c r="K151" s="44" t="s">
        <v>43</v>
      </c>
      <c r="L151" s="52">
        <v>3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56</v>
      </c>
      <c r="F153" s="43">
        <v>25</v>
      </c>
      <c r="G153" s="43">
        <v>2.2999999999999998</v>
      </c>
      <c r="H153" s="43">
        <v>0.3</v>
      </c>
      <c r="I153" s="43">
        <v>14.8</v>
      </c>
      <c r="J153" s="43">
        <v>85.61</v>
      </c>
      <c r="K153" s="44" t="s">
        <v>57</v>
      </c>
      <c r="L153" s="43">
        <v>3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28.47</v>
      </c>
      <c r="H156" s="19">
        <f t="shared" si="72"/>
        <v>23.7</v>
      </c>
      <c r="I156" s="19">
        <f t="shared" si="72"/>
        <v>102.985</v>
      </c>
      <c r="J156" s="19">
        <f t="shared" si="72"/>
        <v>704.99999999999989</v>
      </c>
      <c r="K156" s="25"/>
      <c r="L156" s="19">
        <f t="shared" ref="L156" si="73">SUM(L147:L155)</f>
        <v>128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1305</v>
      </c>
      <c r="G157" s="32">
        <f t="shared" ref="G157" si="74">G146+G156</f>
        <v>44.67</v>
      </c>
      <c r="H157" s="32">
        <f t="shared" ref="H157" si="75">H146+H156</f>
        <v>46.91</v>
      </c>
      <c r="I157" s="32">
        <f t="shared" ref="I157" si="76">I146+I156</f>
        <v>173.08499999999998</v>
      </c>
      <c r="J157" s="32">
        <f t="shared" ref="J157:L157" si="77">J146+J156</f>
        <v>1197.3</v>
      </c>
      <c r="K157" s="32"/>
      <c r="L157" s="32">
        <f t="shared" si="77"/>
        <v>200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175</v>
      </c>
      <c r="G158" s="40">
        <v>38.700000000000003</v>
      </c>
      <c r="H158" s="40">
        <v>18.5</v>
      </c>
      <c r="I158" s="40">
        <v>54.2</v>
      </c>
      <c r="J158" s="40">
        <v>317</v>
      </c>
      <c r="K158" s="41" t="s">
        <v>106</v>
      </c>
      <c r="L158" s="40">
        <v>59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5.1479999999999997</v>
      </c>
      <c r="H160" s="43">
        <v>5.1840000000000002</v>
      </c>
      <c r="I160" s="43">
        <v>17.46</v>
      </c>
      <c r="J160" s="43">
        <v>138.6</v>
      </c>
      <c r="K160" s="44" t="s">
        <v>61</v>
      </c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97</v>
      </c>
      <c r="F162" s="43">
        <v>150</v>
      </c>
      <c r="G162" s="43">
        <v>1.2</v>
      </c>
      <c r="H162" s="43">
        <v>0.4</v>
      </c>
      <c r="I162" s="43">
        <v>14.4</v>
      </c>
      <c r="J162" s="43">
        <v>68.3</v>
      </c>
      <c r="K162" s="44" t="s">
        <v>130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45.048000000000002</v>
      </c>
      <c r="H165" s="19">
        <f t="shared" si="78"/>
        <v>24.084</v>
      </c>
      <c r="I165" s="19">
        <f t="shared" si="78"/>
        <v>86.06</v>
      </c>
      <c r="J165" s="19">
        <f t="shared" si="78"/>
        <v>523.9</v>
      </c>
      <c r="K165" s="25"/>
      <c r="L165" s="19">
        <f t="shared" ref="L165" si="79">SUM(L158:L164)</f>
        <v>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60</v>
      </c>
      <c r="G166" s="43">
        <v>4.97</v>
      </c>
      <c r="H166" s="43">
        <v>4.08</v>
      </c>
      <c r="I166" s="43">
        <v>14.84</v>
      </c>
      <c r="J166" s="43">
        <v>112.34</v>
      </c>
      <c r="K166" s="44" t="s">
        <v>127</v>
      </c>
      <c r="L166" s="43">
        <v>24</v>
      </c>
    </row>
    <row r="167" spans="1:12" ht="14.4" x14ac:dyDescent="0.3">
      <c r="A167" s="23"/>
      <c r="B167" s="15"/>
      <c r="C167" s="11"/>
      <c r="D167" s="7" t="s">
        <v>27</v>
      </c>
      <c r="E167" s="42" t="s">
        <v>100</v>
      </c>
      <c r="F167" s="43">
        <v>210</v>
      </c>
      <c r="G167" s="43">
        <v>5.4</v>
      </c>
      <c r="H167" s="43">
        <v>3.8</v>
      </c>
      <c r="I167" s="43">
        <v>33.384999999999998</v>
      </c>
      <c r="J167" s="43">
        <v>146.6</v>
      </c>
      <c r="K167" s="44" t="s">
        <v>101</v>
      </c>
      <c r="L167" s="43">
        <v>12</v>
      </c>
    </row>
    <row r="168" spans="1:12" ht="14.4" x14ac:dyDescent="0.3">
      <c r="A168" s="23"/>
      <c r="B168" s="15"/>
      <c r="C168" s="11"/>
      <c r="D168" s="7" t="s">
        <v>28</v>
      </c>
      <c r="E168" s="42" t="s">
        <v>79</v>
      </c>
      <c r="F168" s="43">
        <v>90</v>
      </c>
      <c r="G168" s="43">
        <v>15.55</v>
      </c>
      <c r="H168" s="43">
        <v>11.55</v>
      </c>
      <c r="I168" s="43">
        <v>15.7</v>
      </c>
      <c r="J168" s="43">
        <v>204.24</v>
      </c>
      <c r="K168" s="44" t="s">
        <v>80</v>
      </c>
      <c r="L168" s="43">
        <v>51</v>
      </c>
    </row>
    <row r="169" spans="1:12" ht="14.4" x14ac:dyDescent="0.3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6.3</v>
      </c>
      <c r="H169" s="43">
        <v>1.65</v>
      </c>
      <c r="I169" s="43">
        <v>27.9</v>
      </c>
      <c r="J169" s="43">
        <v>160.13</v>
      </c>
      <c r="K169" s="44" t="s">
        <v>53</v>
      </c>
      <c r="L169" s="43">
        <v>15</v>
      </c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215</v>
      </c>
      <c r="G170" s="43">
        <v>0.2</v>
      </c>
      <c r="H170" s="43">
        <v>0</v>
      </c>
      <c r="I170" s="43">
        <v>14</v>
      </c>
      <c r="J170" s="43">
        <v>56.8</v>
      </c>
      <c r="K170" s="44" t="s">
        <v>43</v>
      </c>
      <c r="L170" s="52">
        <v>3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56</v>
      </c>
      <c r="F172" s="43">
        <v>25</v>
      </c>
      <c r="G172" s="43">
        <v>2.2999999999999998</v>
      </c>
      <c r="H172" s="43">
        <v>0.3</v>
      </c>
      <c r="I172" s="43">
        <v>14.8</v>
      </c>
      <c r="J172" s="43">
        <v>85.61</v>
      </c>
      <c r="K172" s="44" t="s">
        <v>57</v>
      </c>
      <c r="L172" s="43">
        <v>3</v>
      </c>
    </row>
    <row r="173" spans="1:12" ht="14.4" x14ac:dyDescent="0.3">
      <c r="A173" s="23"/>
      <c r="B173" s="15"/>
      <c r="C173" s="11"/>
      <c r="D173" s="6"/>
      <c r="E173" s="42" t="s">
        <v>93</v>
      </c>
      <c r="F173" s="43">
        <v>20</v>
      </c>
      <c r="G173" s="43">
        <v>0.73</v>
      </c>
      <c r="H173" s="43">
        <v>4.2300000000000004</v>
      </c>
      <c r="I173" s="43">
        <v>4.7</v>
      </c>
      <c r="J173" s="43">
        <v>54</v>
      </c>
      <c r="K173" s="44" t="s">
        <v>94</v>
      </c>
      <c r="L173" s="43">
        <v>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35.449999999999996</v>
      </c>
      <c r="H175" s="19">
        <f t="shared" si="80"/>
        <v>25.61</v>
      </c>
      <c r="I175" s="19">
        <f t="shared" si="80"/>
        <v>125.32499999999999</v>
      </c>
      <c r="J175" s="19">
        <f t="shared" si="80"/>
        <v>819.71999999999991</v>
      </c>
      <c r="K175" s="25"/>
      <c r="L175" s="19">
        <f t="shared" ref="L175" si="81">SUM(L166:L174)</f>
        <v>113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1295</v>
      </c>
      <c r="G176" s="32">
        <f t="shared" ref="G176" si="82">G165+G175</f>
        <v>80.49799999999999</v>
      </c>
      <c r="H176" s="32">
        <f t="shared" ref="H176" si="83">H165+H175</f>
        <v>49.694000000000003</v>
      </c>
      <c r="I176" s="32">
        <f t="shared" ref="I176" si="84">I165+I175</f>
        <v>211.38499999999999</v>
      </c>
      <c r="J176" s="32">
        <f t="shared" ref="J176:L176" si="85">J165+J175</f>
        <v>1343.62</v>
      </c>
      <c r="K176" s="32"/>
      <c r="L176" s="32">
        <f t="shared" si="85"/>
        <v>184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205</v>
      </c>
      <c r="G177" s="40">
        <v>10.54</v>
      </c>
      <c r="H177" s="40">
        <v>10.63</v>
      </c>
      <c r="I177" s="40">
        <v>66.13</v>
      </c>
      <c r="J177" s="40">
        <v>369.07</v>
      </c>
      <c r="K177" s="41" t="s">
        <v>122</v>
      </c>
      <c r="L177" s="40">
        <v>27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215</v>
      </c>
      <c r="G179" s="43">
        <v>0.2</v>
      </c>
      <c r="H179" s="43">
        <v>0</v>
      </c>
      <c r="I179" s="43">
        <v>14</v>
      </c>
      <c r="J179" s="43">
        <v>56.8</v>
      </c>
      <c r="K179" s="44" t="s">
        <v>43</v>
      </c>
      <c r="L179" s="52">
        <v>3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123</v>
      </c>
      <c r="F182" s="43">
        <v>80</v>
      </c>
      <c r="G182" s="43">
        <v>6.8</v>
      </c>
      <c r="H182" s="43">
        <v>22.2</v>
      </c>
      <c r="I182" s="43">
        <v>25.6</v>
      </c>
      <c r="J182" s="43">
        <v>325.60000000000002</v>
      </c>
      <c r="K182" s="44"/>
      <c r="L182" s="43">
        <v>37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17.54</v>
      </c>
      <c r="H184" s="19">
        <f t="shared" si="86"/>
        <v>32.83</v>
      </c>
      <c r="I184" s="19">
        <f t="shared" si="86"/>
        <v>105.72999999999999</v>
      </c>
      <c r="J184" s="19">
        <f t="shared" si="86"/>
        <v>751.47</v>
      </c>
      <c r="K184" s="25"/>
      <c r="L184" s="19">
        <f t="shared" ref="L184" si="87">SUM(L177:L183)</f>
        <v>67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2.52</v>
      </c>
      <c r="H185" s="43">
        <v>2.6</v>
      </c>
      <c r="I185" s="43">
        <v>5.4</v>
      </c>
      <c r="J185" s="43">
        <v>64.319999999999993</v>
      </c>
      <c r="K185" s="44" t="s">
        <v>99</v>
      </c>
      <c r="L185" s="43">
        <v>18</v>
      </c>
    </row>
    <row r="186" spans="1:12" ht="14.4" x14ac:dyDescent="0.3">
      <c r="A186" s="23"/>
      <c r="B186" s="15"/>
      <c r="C186" s="11"/>
      <c r="D186" s="7" t="s">
        <v>27</v>
      </c>
      <c r="E186" s="42" t="s">
        <v>124</v>
      </c>
      <c r="F186" s="43">
        <v>210</v>
      </c>
      <c r="G186" s="43">
        <v>0.34</v>
      </c>
      <c r="H186" s="43">
        <v>0.64</v>
      </c>
      <c r="I186" s="43">
        <v>1.95</v>
      </c>
      <c r="J186" s="43">
        <v>336.51</v>
      </c>
      <c r="K186" s="44" t="s">
        <v>125</v>
      </c>
      <c r="L186" s="43">
        <v>16</v>
      </c>
    </row>
    <row r="187" spans="1:12" ht="14.4" x14ac:dyDescent="0.3">
      <c r="A187" s="23"/>
      <c r="B187" s="15"/>
      <c r="C187" s="11"/>
      <c r="D187" s="7" t="s">
        <v>28</v>
      </c>
      <c r="E187" s="42" t="s">
        <v>126</v>
      </c>
      <c r="F187" s="43">
        <v>240</v>
      </c>
      <c r="G187" s="43">
        <v>15.74</v>
      </c>
      <c r="H187" s="43">
        <v>19.16</v>
      </c>
      <c r="I187" s="43">
        <v>48.57</v>
      </c>
      <c r="J187" s="43">
        <v>273</v>
      </c>
      <c r="K187" s="44" t="s">
        <v>73</v>
      </c>
      <c r="L187" s="43">
        <v>46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215</v>
      </c>
      <c r="G189" s="43">
        <v>0.2</v>
      </c>
      <c r="H189" s="43">
        <v>0</v>
      </c>
      <c r="I189" s="43">
        <v>14</v>
      </c>
      <c r="J189" s="43">
        <v>56.8</v>
      </c>
      <c r="K189" s="44" t="s">
        <v>43</v>
      </c>
      <c r="L189" s="52">
        <v>3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56</v>
      </c>
      <c r="F191" s="43">
        <v>25</v>
      </c>
      <c r="G191" s="43">
        <v>2.2999999999999998</v>
      </c>
      <c r="H191" s="43">
        <v>0.3</v>
      </c>
      <c r="I191" s="43">
        <v>14.8</v>
      </c>
      <c r="J191" s="43">
        <v>85.61</v>
      </c>
      <c r="K191" s="44" t="s">
        <v>57</v>
      </c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21.1</v>
      </c>
      <c r="H194" s="19">
        <f t="shared" si="88"/>
        <v>22.7</v>
      </c>
      <c r="I194" s="19">
        <f t="shared" si="88"/>
        <v>84.72</v>
      </c>
      <c r="J194" s="19">
        <f t="shared" si="88"/>
        <v>816.2399999999999</v>
      </c>
      <c r="K194" s="25"/>
      <c r="L194" s="19">
        <f t="shared" ref="L194" si="89">SUM(L185:L193)</f>
        <v>86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1250</v>
      </c>
      <c r="G195" s="32">
        <f t="shared" ref="G195" si="90">G184+G194</f>
        <v>38.64</v>
      </c>
      <c r="H195" s="32">
        <f t="shared" ref="H195" si="91">H184+H194</f>
        <v>55.53</v>
      </c>
      <c r="I195" s="32">
        <f t="shared" ref="I195" si="92">I184+I194</f>
        <v>190.45</v>
      </c>
      <c r="J195" s="32">
        <f t="shared" ref="J195:L195" si="93">J184+J194</f>
        <v>1567.71</v>
      </c>
      <c r="K195" s="32"/>
      <c r="L195" s="32">
        <f t="shared" si="93"/>
        <v>153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48.608199999999997</v>
      </c>
      <c r="H196" s="34">
        <f t="shared" si="94"/>
        <v>51.516600000000004</v>
      </c>
      <c r="I196" s="34">
        <f t="shared" si="94"/>
        <v>184.10250000000002</v>
      </c>
      <c r="J196" s="34">
        <f t="shared" si="94"/>
        <v>1343.0189999999998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184.7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sch-28</cp:lastModifiedBy>
  <dcterms:created xsi:type="dcterms:W3CDTF">2022-05-16T14:23:56Z</dcterms:created>
  <dcterms:modified xsi:type="dcterms:W3CDTF">2025-02-21T06:03:54Z</dcterms:modified>
</cp:coreProperties>
</file>