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та\Школа\Питание\"/>
    </mc:Choice>
  </mc:AlternateContent>
  <bookViews>
    <workbookView xWindow="0" yWindow="0" windowWidth="4080" windowHeight="26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J195" i="1" l="1"/>
  <c r="G195" i="1"/>
  <c r="J157" i="1"/>
  <c r="I138" i="1"/>
  <c r="F138" i="1"/>
  <c r="H119" i="1"/>
  <c r="F119" i="1"/>
  <c r="J119" i="1"/>
  <c r="G100" i="1"/>
  <c r="F100" i="1"/>
  <c r="H100" i="1"/>
  <c r="H196" i="1" s="1"/>
  <c r="G81" i="1"/>
  <c r="J62" i="1"/>
  <c r="F62" i="1"/>
  <c r="L138" i="1"/>
  <c r="F24" i="1"/>
  <c r="I24" i="1"/>
  <c r="G24" i="1"/>
  <c r="J24" i="1"/>
  <c r="I81" i="1"/>
  <c r="G62" i="1"/>
  <c r="L100" i="1"/>
  <c r="L196" i="1" s="1"/>
  <c r="I195" i="1"/>
  <c r="G176" i="1"/>
  <c r="I196" i="1" l="1"/>
  <c r="J196" i="1"/>
  <c r="F196" i="1"/>
  <c r="G196" i="1"/>
</calcChain>
</file>

<file path=xl/sharedStrings.xml><?xml version="1.0" encoding="utf-8"?>
<sst xmlns="http://schemas.openxmlformats.org/spreadsheetml/2006/main" count="388" uniqueCount="119">
  <si>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</si>
  <si>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</si>
  <si>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</si>
  <si>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</si>
  <si>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</si>
  <si>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</si>
  <si>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</si>
  <si>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</si>
  <si>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</si>
  <si>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</si>
  <si>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</si>
  <si>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</si>
  <si>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</si>
  <si>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</si>
  <si>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</si>
  <si>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</si>
  <si>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</si>
  <si>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</si>
  <si>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</si>
  <si>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</si>
  <si>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</si>
  <si>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</si>
  <si>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</si>
  <si>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</si>
  <si>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</si>
  <si>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</si>
  <si>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</si>
  <si>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</si>
  <si>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</si>
  <si>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</si>
  <si>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</si>
  <si>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</si>
  <si>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</si>
  <si>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</si>
  <si>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</si>
  <si>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</si>
  <si>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</si>
  <si>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</si>
  <si>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</si>
  <si>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</si>
  <si>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302-2007</t>
  </si>
  <si>
    <t>0001-2011</t>
  </si>
  <si>
    <t>71-2015</t>
  </si>
  <si>
    <t>304-2007</t>
  </si>
  <si>
    <t>312-2007</t>
  </si>
  <si>
    <t>243-2007</t>
  </si>
  <si>
    <t>43-2004</t>
  </si>
  <si>
    <t>Плов из птицы</t>
  </si>
  <si>
    <t>449-1994</t>
  </si>
  <si>
    <t>Макароны отварные</t>
  </si>
  <si>
    <t>Тефтели в соусе</t>
  </si>
  <si>
    <t>309-2011</t>
  </si>
  <si>
    <t>279-2011</t>
  </si>
  <si>
    <t>45-2011</t>
  </si>
  <si>
    <t>Сосиски отварные</t>
  </si>
  <si>
    <t>Масло сливочное</t>
  </si>
  <si>
    <t>668-2005</t>
  </si>
  <si>
    <t>49-2007</t>
  </si>
  <si>
    <t>14-2011</t>
  </si>
  <si>
    <t>МКОУ СОШ с. Среднеивкино</t>
  </si>
  <si>
    <t>Директор</t>
  </si>
  <si>
    <t>Окунев</t>
  </si>
  <si>
    <t>Салат из свежей капусты с маслом растительным</t>
  </si>
  <si>
    <t>Компот из изюма</t>
  </si>
  <si>
    <t>376-2010</t>
  </si>
  <si>
    <t>Булочка «Оздоровительная»</t>
  </si>
  <si>
    <t>Щи из свежей капусты</t>
  </si>
  <si>
    <t>88-2011</t>
  </si>
  <si>
    <t>десерт</t>
  </si>
  <si>
    <t>Бублик с маком</t>
  </si>
  <si>
    <t>Хлеб дарницкий</t>
  </si>
  <si>
    <t>375-2007</t>
  </si>
  <si>
    <t>Овощи натуральные огурцы</t>
  </si>
  <si>
    <t>Каша гречневая рассыпчатая</t>
  </si>
  <si>
    <t>Компот из яблок</t>
  </si>
  <si>
    <t>373-2011</t>
  </si>
  <si>
    <t>Рассольник Ленинградский</t>
  </si>
  <si>
    <t>96-2011</t>
  </si>
  <si>
    <t>Коржик с орехом</t>
  </si>
  <si>
    <t>Чай с сахаром и лимоном</t>
  </si>
  <si>
    <t>377-2007</t>
  </si>
  <si>
    <t>Котлета  рыбная</t>
  </si>
  <si>
    <t>510-2005</t>
  </si>
  <si>
    <t>Картофельное пюре</t>
  </si>
  <si>
    <t>Помидоры свежие порционно</t>
  </si>
  <si>
    <t>Суп куриный с домашней лапшой</t>
  </si>
  <si>
    <t>151-2011</t>
  </si>
  <si>
    <t>Ватрушка с картофелем</t>
  </si>
  <si>
    <t>Салат из помидор с луком</t>
  </si>
  <si>
    <t>23-2011</t>
  </si>
  <si>
    <t>Котлета рубленая из птицы</t>
  </si>
  <si>
    <t xml:space="preserve">Рис отварной  </t>
  </si>
  <si>
    <t>Компот из смеси сухофруков</t>
  </si>
  <si>
    <t>349-2007</t>
  </si>
  <si>
    <t>Борщ овощной со сметаной</t>
  </si>
  <si>
    <t>82-2011</t>
  </si>
  <si>
    <t>Булочка с сахаром</t>
  </si>
  <si>
    <t>Винегрет овощной</t>
  </si>
  <si>
    <t>Котлета рубленая из говядины</t>
  </si>
  <si>
    <t>608-2005</t>
  </si>
  <si>
    <t>Капуста тушеная</t>
  </si>
  <si>
    <t>321-2007</t>
  </si>
  <si>
    <t>Напиток из шиповника</t>
  </si>
  <si>
    <t>398-2012</t>
  </si>
  <si>
    <t>Суп картофельный с бобовыми</t>
  </si>
  <si>
    <t>138-1994</t>
  </si>
  <si>
    <t>Пирожок с повидлом</t>
  </si>
  <si>
    <t>Салат из свеклы  с сыром с маслом растительным</t>
  </si>
  <si>
    <t>31-2011</t>
  </si>
  <si>
    <t>Суп овощной со сметаной</t>
  </si>
  <si>
    <t>202-2005</t>
  </si>
  <si>
    <t>Пирожок с изюмом</t>
  </si>
  <si>
    <t>Салат из капусты белокочанной с маслом растительным</t>
  </si>
  <si>
    <t>Биточек рубленый из говядины</t>
  </si>
  <si>
    <t>Баранка сдобная</t>
  </si>
  <si>
    <t>Шницель  рыбный</t>
  </si>
  <si>
    <t>Суп Крестьянский со сметаной</t>
  </si>
  <si>
    <t>174-1994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</si>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</sst>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9" sqref="E189:K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59</v>
      </c>
      <c r="D1" s="55"/>
      <c r="E1" s="55"/>
      <c r="F1" s="12" t="s">
        <v>16</v>
      </c>
      <c r="G1" s="2" t="s">
        <v>17</v>
      </c>
      <c r="H1" s="56" t="s">
        <v>60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75</v>
      </c>
      <c r="G6" s="40">
        <v>6.98</v>
      </c>
      <c r="H6" s="40">
        <v>4.46</v>
      </c>
      <c r="I6" s="40">
        <v>0</v>
      </c>
      <c r="J6" s="40">
        <v>83.88</v>
      </c>
      <c r="K6" s="41" t="s">
        <v>45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49</v>
      </c>
      <c r="F7" s="43">
        <v>150</v>
      </c>
      <c r="G7" s="43">
        <v>18.8</v>
      </c>
      <c r="H7" s="43">
        <v>5.8</v>
      </c>
      <c r="I7" s="43">
        <v>16</v>
      </c>
      <c r="J7" s="43">
        <v>224.3</v>
      </c>
      <c r="K7" s="44" t="s">
        <v>51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63</v>
      </c>
      <c r="F8" s="43">
        <v>200</v>
      </c>
      <c r="G8" s="43">
        <v>0</v>
      </c>
      <c r="H8" s="43">
        <v>0</v>
      </c>
      <c r="I8" s="43">
        <v>28</v>
      </c>
      <c r="J8" s="43">
        <v>94</v>
      </c>
      <c r="K8" s="44" t="s">
        <v>64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65</v>
      </c>
      <c r="F9" s="43">
        <v>40</v>
      </c>
      <c r="G9" s="43">
        <v>2</v>
      </c>
      <c r="H9" s="43">
        <v>1</v>
      </c>
      <c r="I9" s="43">
        <v>12</v>
      </c>
      <c r="J9" s="43">
        <v>60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62</v>
      </c>
      <c r="F11" s="43">
        <v>60</v>
      </c>
      <c r="G11" s="43">
        <v>1.2</v>
      </c>
      <c r="H11" s="43">
        <v>3</v>
      </c>
      <c r="I11" s="43">
        <v>7.2</v>
      </c>
      <c r="J11" s="43">
        <v>57.6</v>
      </c>
      <c r="K11" s="44" t="s">
        <v>46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>SUM(G6:G12)</f>
        <v>28.98</v>
      </c>
      <c r="H13" s="19">
        <f>SUM(H6:H12)</f>
        <v>14.26</v>
      </c>
      <c r="I13" s="19">
        <f>SUM(I6:I12)</f>
        <v>63.2</v>
      </c>
      <c r="J13" s="19">
        <f>SUM(J6:J12)</f>
        <v>519.78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66</v>
      </c>
      <c r="F15" s="43">
        <v>200</v>
      </c>
      <c r="G15" s="43">
        <v>1.4</v>
      </c>
      <c r="H15" s="43">
        <v>3.9</v>
      </c>
      <c r="I15" s="43">
        <v>6.8</v>
      </c>
      <c r="J15" s="43">
        <v>67.8</v>
      </c>
      <c r="K15" s="44" t="s">
        <v>67</v>
      </c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39</v>
      </c>
      <c r="F18" s="43">
        <v>205</v>
      </c>
      <c r="G18" s="43">
        <v>0.2</v>
      </c>
      <c r="H18" s="43">
        <v>0</v>
      </c>
      <c r="I18" s="43">
        <v>14</v>
      </c>
      <c r="J18" s="43">
        <v>28</v>
      </c>
      <c r="K18" s="44" t="s">
        <v>71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70</v>
      </c>
      <c r="F20" s="43">
        <v>25</v>
      </c>
      <c r="G20" s="43">
        <v>2.4</v>
      </c>
      <c r="H20" s="43">
        <v>0.4</v>
      </c>
      <c r="I20" s="43">
        <v>15</v>
      </c>
      <c r="J20" s="43">
        <v>71</v>
      </c>
      <c r="K20" s="44" t="s">
        <v>41</v>
      </c>
      <c r="L20" s="43"/>
    </row>
    <row r="21" spans="1:12" ht="15" x14ac:dyDescent="0.25">
      <c r="A21" s="23"/>
      <c r="B21" s="15"/>
      <c r="C21" s="11"/>
      <c r="D21" s="6" t="s">
        <v>68</v>
      </c>
      <c r="E21" s="42" t="s">
        <v>69</v>
      </c>
      <c r="F21" s="43">
        <v>60</v>
      </c>
      <c r="G21" s="43">
        <v>4.8</v>
      </c>
      <c r="H21" s="43">
        <v>3.2</v>
      </c>
      <c r="I21" s="43">
        <v>32.4</v>
      </c>
      <c r="J21" s="43">
        <v>151.6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490</v>
      </c>
      <c r="G23" s="19">
        <f t="shared" ref="G23:J23" si="1">SUM(G14:G22)</f>
        <v>8.8000000000000007</v>
      </c>
      <c r="H23" s="19">
        <f t="shared" si="1"/>
        <v>7.5</v>
      </c>
      <c r="I23" s="19">
        <f t="shared" si="1"/>
        <v>68.199999999999989</v>
      </c>
      <c r="J23" s="19">
        <f t="shared" si="1"/>
        <v>318.39999999999998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1015</v>
      </c>
      <c r="G24" s="32">
        <f t="shared" ref="G24:J24" si="3">G13+G23</f>
        <v>37.78</v>
      </c>
      <c r="H24" s="32">
        <f t="shared" si="3"/>
        <v>21.759999999999998</v>
      </c>
      <c r="I24" s="32">
        <f t="shared" si="3"/>
        <v>131.39999999999998</v>
      </c>
      <c r="J24" s="32">
        <f t="shared" si="3"/>
        <v>838.18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110</v>
      </c>
      <c r="G25" s="40">
        <v>8.9</v>
      </c>
      <c r="H25" s="40">
        <v>9.8000000000000007</v>
      </c>
      <c r="I25" s="40">
        <v>11.7</v>
      </c>
      <c r="J25" s="40">
        <v>171</v>
      </c>
      <c r="K25" s="41" t="s">
        <v>52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73</v>
      </c>
      <c r="F26" s="43">
        <v>150</v>
      </c>
      <c r="G26" s="43">
        <v>8</v>
      </c>
      <c r="H26" s="43">
        <v>11.8</v>
      </c>
      <c r="I26" s="43">
        <v>52.7</v>
      </c>
      <c r="J26" s="43">
        <v>239</v>
      </c>
      <c r="K26" s="44" t="s">
        <v>40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74</v>
      </c>
      <c r="F27" s="43">
        <v>200</v>
      </c>
      <c r="G27" s="43">
        <v>1.2</v>
      </c>
      <c r="H27" s="43">
        <v>0.7</v>
      </c>
      <c r="I27" s="43">
        <v>139.19999999999999</v>
      </c>
      <c r="J27" s="43">
        <v>168</v>
      </c>
      <c r="K27" s="44" t="s">
        <v>75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70</v>
      </c>
      <c r="F28" s="43">
        <v>25</v>
      </c>
      <c r="G28" s="43">
        <v>2.4</v>
      </c>
      <c r="H28" s="43">
        <v>0.4</v>
      </c>
      <c r="I28" s="43">
        <v>15</v>
      </c>
      <c r="J28" s="43">
        <v>71</v>
      </c>
      <c r="K28" s="44" t="s">
        <v>41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72</v>
      </c>
      <c r="F30" s="43">
        <v>30</v>
      </c>
      <c r="G30" s="43">
        <v>0</v>
      </c>
      <c r="H30" s="43">
        <v>0.2</v>
      </c>
      <c r="I30" s="43">
        <v>0.2</v>
      </c>
      <c r="J30" s="43">
        <v>3</v>
      </c>
      <c r="K30" s="44" t="s">
        <v>42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5">SUM(G25:G31)</f>
        <v>20.499999999999996</v>
      </c>
      <c r="H32" s="19">
        <f t="shared" ref="H32" si="6">SUM(H25:H31)</f>
        <v>22.9</v>
      </c>
      <c r="I32" s="19">
        <f t="shared" ref="I32" si="7">SUM(I25:I31)</f>
        <v>218.79999999999998</v>
      </c>
      <c r="J32" s="19">
        <f t="shared" ref="J32:L32" si="8">SUM(J25:J31)</f>
        <v>652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76</v>
      </c>
      <c r="F34" s="43">
        <v>210</v>
      </c>
      <c r="G34" s="43">
        <v>3.4</v>
      </c>
      <c r="H34" s="43">
        <v>2</v>
      </c>
      <c r="I34" s="43">
        <v>12.3</v>
      </c>
      <c r="J34" s="43">
        <v>88</v>
      </c>
      <c r="K34" s="44" t="s">
        <v>77</v>
      </c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79</v>
      </c>
      <c r="F37" s="43">
        <v>200</v>
      </c>
      <c r="G37" s="43">
        <v>4.5</v>
      </c>
      <c r="H37" s="43">
        <v>1.1000000000000001</v>
      </c>
      <c r="I37" s="43">
        <v>7.7</v>
      </c>
      <c r="J37" s="43">
        <v>57.3</v>
      </c>
      <c r="K37" s="44" t="s">
        <v>80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70</v>
      </c>
      <c r="F39" s="43">
        <v>25</v>
      </c>
      <c r="G39" s="43">
        <v>2.4</v>
      </c>
      <c r="H39" s="43">
        <v>0.4</v>
      </c>
      <c r="I39" s="43">
        <v>15</v>
      </c>
      <c r="J39" s="43">
        <v>71</v>
      </c>
      <c r="K39" s="44" t="s">
        <v>41</v>
      </c>
      <c r="L39" s="43"/>
    </row>
    <row r="40" spans="1:12" ht="15" x14ac:dyDescent="0.25">
      <c r="A40" s="14"/>
      <c r="B40" s="15"/>
      <c r="C40" s="11"/>
      <c r="D40" s="6" t="s">
        <v>68</v>
      </c>
      <c r="E40" s="42" t="s">
        <v>78</v>
      </c>
      <c r="F40" s="43">
        <v>50</v>
      </c>
      <c r="G40" s="43">
        <v>3</v>
      </c>
      <c r="H40" s="43">
        <v>4.5</v>
      </c>
      <c r="I40" s="43">
        <v>27.5</v>
      </c>
      <c r="J40" s="43">
        <v>210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485</v>
      </c>
      <c r="G42" s="19">
        <f t="shared" ref="G42" si="9">SUM(G33:G41)</f>
        <v>13.3</v>
      </c>
      <c r="H42" s="19">
        <f t="shared" ref="H42" si="10">SUM(H33:H41)</f>
        <v>8</v>
      </c>
      <c r="I42" s="19">
        <f t="shared" ref="I42" si="11">SUM(I33:I41)</f>
        <v>62.5</v>
      </c>
      <c r="J42" s="19">
        <f t="shared" ref="J42:L42" si="12">SUM(J33:J41)</f>
        <v>426.3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1000</v>
      </c>
      <c r="G43" s="32">
        <f t="shared" ref="G43" si="13">G32+G42</f>
        <v>33.799999999999997</v>
      </c>
      <c r="H43" s="32">
        <f t="shared" ref="H43" si="14">H32+H42</f>
        <v>30.9</v>
      </c>
      <c r="I43" s="32">
        <f t="shared" ref="I43" si="15">I32+I42</f>
        <v>281.29999999999995</v>
      </c>
      <c r="J43" s="32">
        <f t="shared" ref="J43:L43" si="16">J32+J42</f>
        <v>1078.3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60</v>
      </c>
      <c r="G44" s="40">
        <v>8.1999999999999993</v>
      </c>
      <c r="H44" s="40">
        <v>2.8</v>
      </c>
      <c r="I44" s="40">
        <v>9</v>
      </c>
      <c r="J44" s="40">
        <v>92.3</v>
      </c>
      <c r="K44" s="41" t="s">
        <v>82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83</v>
      </c>
      <c r="F45" s="43">
        <v>150</v>
      </c>
      <c r="G45" s="43">
        <v>4.2</v>
      </c>
      <c r="H45" s="43">
        <v>1.2</v>
      </c>
      <c r="I45" s="43">
        <v>7</v>
      </c>
      <c r="J45" s="43">
        <v>261</v>
      </c>
      <c r="K45" s="44" t="s">
        <v>44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205</v>
      </c>
      <c r="G46" s="43">
        <v>0.2</v>
      </c>
      <c r="H46" s="43">
        <v>0</v>
      </c>
      <c r="I46" s="43">
        <v>14</v>
      </c>
      <c r="J46" s="43">
        <v>28</v>
      </c>
      <c r="K46" s="44" t="s">
        <v>71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70</v>
      </c>
      <c r="F47" s="43">
        <v>25</v>
      </c>
      <c r="G47" s="43">
        <v>2.4</v>
      </c>
      <c r="H47" s="43">
        <v>0.4</v>
      </c>
      <c r="I47" s="43">
        <v>15</v>
      </c>
      <c r="J47" s="43">
        <v>71</v>
      </c>
      <c r="K47" s="44" t="s">
        <v>41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84</v>
      </c>
      <c r="F49" s="43">
        <v>60</v>
      </c>
      <c r="G49" s="43">
        <v>0</v>
      </c>
      <c r="H49" s="43">
        <v>0.3</v>
      </c>
      <c r="I49" s="43">
        <v>1.6</v>
      </c>
      <c r="J49" s="43">
        <v>27.6</v>
      </c>
      <c r="K49" s="44" t="s">
        <v>42</v>
      </c>
      <c r="L49" s="43"/>
    </row>
    <row r="50" spans="1:12" ht="15" x14ac:dyDescent="0.25">
      <c r="A50" s="23"/>
      <c r="B50" s="15"/>
      <c r="C50" s="11"/>
      <c r="D50" s="6" t="s">
        <v>68</v>
      </c>
      <c r="E50" s="42" t="s">
        <v>55</v>
      </c>
      <c r="F50" s="43">
        <v>5</v>
      </c>
      <c r="G50" s="43">
        <v>3.1</v>
      </c>
      <c r="H50" s="43">
        <v>0.7</v>
      </c>
      <c r="I50" s="43">
        <v>0.9</v>
      </c>
      <c r="J50" s="43">
        <v>83</v>
      </c>
      <c r="K50" s="44" t="s">
        <v>58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7">SUM(G44:G50)</f>
        <v>18.099999999999998</v>
      </c>
      <c r="H51" s="19">
        <f t="shared" ref="H51" si="18">SUM(H44:H50)</f>
        <v>5.4</v>
      </c>
      <c r="I51" s="19">
        <f t="shared" ref="I51" si="19">SUM(I44:I50)</f>
        <v>47.5</v>
      </c>
      <c r="J51" s="19">
        <f t="shared" ref="J51:L51" si="20">SUM(J44:J50)</f>
        <v>562.90000000000009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85</v>
      </c>
      <c r="F53" s="43">
        <v>200</v>
      </c>
      <c r="G53" s="43">
        <v>1.9</v>
      </c>
      <c r="H53" s="43">
        <v>1.8</v>
      </c>
      <c r="I53" s="43">
        <v>13.9</v>
      </c>
      <c r="J53" s="43">
        <v>79.5</v>
      </c>
      <c r="K53" s="44" t="s">
        <v>86</v>
      </c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</v>
      </c>
      <c r="H56" s="43">
        <v>0</v>
      </c>
      <c r="I56" s="43">
        <v>28</v>
      </c>
      <c r="J56" s="43">
        <v>94</v>
      </c>
      <c r="K56" s="44" t="s">
        <v>64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70</v>
      </c>
      <c r="F58" s="43">
        <v>25</v>
      </c>
      <c r="G58" s="43">
        <v>2.4</v>
      </c>
      <c r="H58" s="43">
        <v>0.4</v>
      </c>
      <c r="I58" s="43">
        <v>15</v>
      </c>
      <c r="J58" s="43">
        <v>71</v>
      </c>
      <c r="K58" s="44" t="s">
        <v>41</v>
      </c>
      <c r="L58" s="43"/>
    </row>
    <row r="59" spans="1:12" ht="15" x14ac:dyDescent="0.25">
      <c r="A59" s="23"/>
      <c r="B59" s="15"/>
      <c r="C59" s="11"/>
      <c r="D59" s="6" t="s">
        <v>68</v>
      </c>
      <c r="E59" s="42" t="s">
        <v>87</v>
      </c>
      <c r="F59" s="43">
        <v>75</v>
      </c>
      <c r="G59" s="43">
        <v>2.4</v>
      </c>
      <c r="H59" s="43">
        <v>0.4</v>
      </c>
      <c r="I59" s="43">
        <v>15</v>
      </c>
      <c r="J59" s="43">
        <v>71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500</v>
      </c>
      <c r="G61" s="19">
        <f t="shared" ref="G61" si="21">SUM(G52:G60)</f>
        <v>6.6999999999999993</v>
      </c>
      <c r="H61" s="19">
        <f t="shared" ref="H61" si="22">SUM(H52:H60)</f>
        <v>2.6</v>
      </c>
      <c r="I61" s="19">
        <f t="shared" ref="I61" si="23">SUM(I52:I60)</f>
        <v>71.900000000000006</v>
      </c>
      <c r="J61" s="19">
        <f t="shared" ref="J61:L61" si="24">SUM(J52:J60)</f>
        <v>315.5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1005</v>
      </c>
      <c r="G62" s="32">
        <f t="shared" ref="G62" si="25">G51+G61</f>
        <v>24.799999999999997</v>
      </c>
      <c r="H62" s="32">
        <f t="shared" ref="H62" si="26">H51+H61</f>
        <v>8</v>
      </c>
      <c r="I62" s="32">
        <f t="shared" ref="I62" si="27">I51+I61</f>
        <v>119.4</v>
      </c>
      <c r="J62" s="32">
        <f t="shared" ref="J62:L62" si="28">J51+J61</f>
        <v>878.40000000000009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90</v>
      </c>
      <c r="F63" s="40">
        <v>60</v>
      </c>
      <c r="G63" s="40">
        <v>13.2</v>
      </c>
      <c r="H63" s="40">
        <v>3.25</v>
      </c>
      <c r="I63" s="40">
        <v>4.8</v>
      </c>
      <c r="J63" s="40">
        <v>196</v>
      </c>
      <c r="K63" s="41" t="s">
        <v>56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91</v>
      </c>
      <c r="F64" s="43">
        <v>150</v>
      </c>
      <c r="G64" s="43">
        <v>5.4</v>
      </c>
      <c r="H64" s="43">
        <v>3.65</v>
      </c>
      <c r="I64" s="43">
        <v>36.700000000000003</v>
      </c>
      <c r="J64" s="43">
        <v>209.7</v>
      </c>
      <c r="K64" s="44" t="s">
        <v>43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92</v>
      </c>
      <c r="F65" s="43">
        <v>200</v>
      </c>
      <c r="G65" s="43">
        <v>0.16</v>
      </c>
      <c r="H65" s="43">
        <v>0</v>
      </c>
      <c r="I65" s="43">
        <v>27.88</v>
      </c>
      <c r="J65" s="43">
        <v>123</v>
      </c>
      <c r="K65" s="44" t="s">
        <v>93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65</v>
      </c>
      <c r="F66" s="43">
        <v>40</v>
      </c>
      <c r="G66" s="43">
        <v>2</v>
      </c>
      <c r="H66" s="43">
        <v>1</v>
      </c>
      <c r="I66" s="43">
        <v>12</v>
      </c>
      <c r="J66" s="43">
        <v>60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88</v>
      </c>
      <c r="F68" s="43">
        <v>60</v>
      </c>
      <c r="G68" s="43">
        <v>2.56</v>
      </c>
      <c r="H68" s="43">
        <v>1.5</v>
      </c>
      <c r="I68" s="43">
        <v>6.2</v>
      </c>
      <c r="J68" s="43">
        <v>53.6</v>
      </c>
      <c r="K68" s="44" t="s">
        <v>89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9">SUM(G63:G69)</f>
        <v>23.32</v>
      </c>
      <c r="H70" s="19">
        <f t="shared" ref="H70" si="30">SUM(H63:H69)</f>
        <v>9.4</v>
      </c>
      <c r="I70" s="19">
        <f t="shared" ref="I70" si="31">SUM(I63:I69)</f>
        <v>87.58</v>
      </c>
      <c r="J70" s="19">
        <f t="shared" ref="J70:L70" si="32">SUM(J63:J69)</f>
        <v>642.30000000000007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94</v>
      </c>
      <c r="F72" s="43">
        <v>200</v>
      </c>
      <c r="G72" s="43">
        <v>1.44</v>
      </c>
      <c r="H72" s="43">
        <v>3.9</v>
      </c>
      <c r="I72" s="43">
        <v>100</v>
      </c>
      <c r="J72" s="43">
        <v>82</v>
      </c>
      <c r="K72" s="44" t="s">
        <v>95</v>
      </c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39</v>
      </c>
      <c r="F75" s="43">
        <v>205</v>
      </c>
      <c r="G75" s="43">
        <v>0.2</v>
      </c>
      <c r="H75" s="43">
        <v>0</v>
      </c>
      <c r="I75" s="43">
        <v>14</v>
      </c>
      <c r="J75" s="43">
        <v>28</v>
      </c>
      <c r="K75" s="44" t="s">
        <v>71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70</v>
      </c>
      <c r="F77" s="43">
        <v>25</v>
      </c>
      <c r="G77" s="43">
        <v>2.4</v>
      </c>
      <c r="H77" s="43">
        <v>0.4</v>
      </c>
      <c r="I77" s="43">
        <v>15</v>
      </c>
      <c r="J77" s="43">
        <v>71</v>
      </c>
      <c r="K77" s="44" t="s">
        <v>41</v>
      </c>
      <c r="L77" s="43"/>
    </row>
    <row r="78" spans="1:12" ht="15" x14ac:dyDescent="0.25">
      <c r="A78" s="23"/>
      <c r="B78" s="15"/>
      <c r="C78" s="11"/>
      <c r="D78" s="6" t="s">
        <v>68</v>
      </c>
      <c r="E78" s="42" t="s">
        <v>96</v>
      </c>
      <c r="F78" s="43">
        <v>50</v>
      </c>
      <c r="G78" s="43">
        <v>3.6</v>
      </c>
      <c r="H78" s="43">
        <v>4.2</v>
      </c>
      <c r="I78" s="43">
        <v>29.7</v>
      </c>
      <c r="J78" s="43">
        <v>170.4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480</v>
      </c>
      <c r="G80" s="19">
        <f t="shared" ref="G80" si="33">SUM(G71:G79)</f>
        <v>7.6400000000000006</v>
      </c>
      <c r="H80" s="19">
        <f t="shared" ref="H80" si="34">SUM(H71:H79)</f>
        <v>8.5</v>
      </c>
      <c r="I80" s="19">
        <f t="shared" ref="I80" si="35">SUM(I71:I79)</f>
        <v>158.69999999999999</v>
      </c>
      <c r="J80" s="19">
        <f t="shared" ref="J80:L80" si="36">SUM(J71:J79)</f>
        <v>351.4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990</v>
      </c>
      <c r="G81" s="32">
        <f t="shared" ref="G81" si="37">G70+G80</f>
        <v>30.96</v>
      </c>
      <c r="H81" s="32">
        <f t="shared" ref="H81" si="38">H70+H80</f>
        <v>17.899999999999999</v>
      </c>
      <c r="I81" s="32">
        <f t="shared" ref="I81" si="39">I70+I80</f>
        <v>246.27999999999997</v>
      </c>
      <c r="J81" s="32">
        <f t="shared" ref="J81:L81" si="40">J70+J80</f>
        <v>993.7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98</v>
      </c>
      <c r="F82" s="40">
        <v>60</v>
      </c>
      <c r="G82" s="40">
        <v>9.3000000000000007</v>
      </c>
      <c r="H82" s="40">
        <v>6.9</v>
      </c>
      <c r="I82" s="40">
        <v>9.5</v>
      </c>
      <c r="J82" s="40">
        <v>138</v>
      </c>
      <c r="K82" s="41" t="s">
        <v>99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100</v>
      </c>
      <c r="F83" s="43">
        <v>150</v>
      </c>
      <c r="G83" s="43">
        <v>9.1999999999999993</v>
      </c>
      <c r="H83" s="43">
        <v>3.5</v>
      </c>
      <c r="I83" s="43">
        <v>16</v>
      </c>
      <c r="J83" s="43">
        <v>110.4</v>
      </c>
      <c r="K83" s="44" t="s">
        <v>101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102</v>
      </c>
      <c r="F84" s="43">
        <v>200</v>
      </c>
      <c r="G84" s="43">
        <v>1</v>
      </c>
      <c r="H84" s="43">
        <v>0</v>
      </c>
      <c r="I84" s="43">
        <v>31</v>
      </c>
      <c r="J84" s="43">
        <v>123</v>
      </c>
      <c r="K84" s="44" t="s">
        <v>103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70</v>
      </c>
      <c r="F85" s="43">
        <v>25</v>
      </c>
      <c r="G85" s="43">
        <v>2.4</v>
      </c>
      <c r="H85" s="43">
        <v>0.4</v>
      </c>
      <c r="I85" s="43">
        <v>15</v>
      </c>
      <c r="J85" s="43">
        <v>71</v>
      </c>
      <c r="K85" s="44" t="s">
        <v>41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97</v>
      </c>
      <c r="F87" s="43">
        <v>60</v>
      </c>
      <c r="G87" s="43">
        <v>0.7</v>
      </c>
      <c r="H87" s="43">
        <v>3.1</v>
      </c>
      <c r="I87" s="43">
        <v>4.2</v>
      </c>
      <c r="J87" s="43">
        <v>50</v>
      </c>
      <c r="K87" s="44" t="s">
        <v>53</v>
      </c>
      <c r="L87" s="43"/>
    </row>
    <row r="88" spans="1:12" ht="15" x14ac:dyDescent="0.25">
      <c r="A88" s="23"/>
      <c r="B88" s="15"/>
      <c r="C88" s="11"/>
      <c r="D88" s="6" t="s">
        <v>68</v>
      </c>
      <c r="E88" s="42" t="s">
        <v>55</v>
      </c>
      <c r="F88" s="43">
        <v>5</v>
      </c>
      <c r="G88" s="43">
        <v>3.1</v>
      </c>
      <c r="H88" s="43">
        <v>0.7</v>
      </c>
      <c r="I88" s="43">
        <v>0.9</v>
      </c>
      <c r="J88" s="43">
        <v>83</v>
      </c>
      <c r="K88" s="44" t="s">
        <v>58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25.7</v>
      </c>
      <c r="H89" s="19">
        <f t="shared" ref="H89" si="42">SUM(H82:H88)</f>
        <v>14.6</v>
      </c>
      <c r="I89" s="19">
        <f t="shared" ref="I89" si="43">SUM(I82:I88)</f>
        <v>76.600000000000009</v>
      </c>
      <c r="J89" s="19">
        <f t="shared" ref="J89:L89" si="44">SUM(J82:J88)</f>
        <v>575.4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104</v>
      </c>
      <c r="F91" s="43">
        <v>200</v>
      </c>
      <c r="G91" s="43">
        <v>3.7</v>
      </c>
      <c r="H91" s="43">
        <v>4.2</v>
      </c>
      <c r="I91" s="43">
        <v>5</v>
      </c>
      <c r="J91" s="43">
        <v>134</v>
      </c>
      <c r="K91" s="44" t="s">
        <v>105</v>
      </c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39</v>
      </c>
      <c r="F94" s="43">
        <v>205</v>
      </c>
      <c r="G94" s="43">
        <v>0.2</v>
      </c>
      <c r="H94" s="43">
        <v>0</v>
      </c>
      <c r="I94" s="43">
        <v>14</v>
      </c>
      <c r="J94" s="43">
        <v>28</v>
      </c>
      <c r="K94" s="44" t="s">
        <v>71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70</v>
      </c>
      <c r="F96" s="43">
        <v>25</v>
      </c>
      <c r="G96" s="43">
        <v>2.4</v>
      </c>
      <c r="H96" s="43">
        <v>0.4</v>
      </c>
      <c r="I96" s="43">
        <v>15</v>
      </c>
      <c r="J96" s="43">
        <v>71</v>
      </c>
      <c r="K96" s="44" t="s">
        <v>41</v>
      </c>
      <c r="L96" s="43"/>
    </row>
    <row r="97" spans="1:12" ht="15" x14ac:dyDescent="0.25">
      <c r="A97" s="23"/>
      <c r="B97" s="15"/>
      <c r="C97" s="11"/>
      <c r="D97" s="6" t="s">
        <v>68</v>
      </c>
      <c r="E97" s="42" t="s">
        <v>106</v>
      </c>
      <c r="F97" s="43">
        <v>50</v>
      </c>
      <c r="G97" s="43">
        <v>2.7</v>
      </c>
      <c r="H97" s="43">
        <v>2.5</v>
      </c>
      <c r="I97" s="43">
        <v>22.4</v>
      </c>
      <c r="J97" s="43">
        <v>125.5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480</v>
      </c>
      <c r="G99" s="19">
        <f t="shared" ref="G99" si="45">SUM(G90:G98)</f>
        <v>9</v>
      </c>
      <c r="H99" s="19">
        <f t="shared" ref="H99" si="46">SUM(H90:H98)</f>
        <v>7.1000000000000005</v>
      </c>
      <c r="I99" s="19">
        <f t="shared" ref="I99" si="47">SUM(I90:I98)</f>
        <v>56.4</v>
      </c>
      <c r="J99" s="19">
        <f t="shared" ref="J99:L99" si="48">SUM(J90:J98)</f>
        <v>358.5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980</v>
      </c>
      <c r="G100" s="32">
        <f t="shared" ref="G100" si="49">G89+G99</f>
        <v>34.700000000000003</v>
      </c>
      <c r="H100" s="32">
        <f t="shared" ref="H100" si="50">H89+H99</f>
        <v>21.7</v>
      </c>
      <c r="I100" s="32">
        <f t="shared" ref="I100" si="51">I89+I99</f>
        <v>133</v>
      </c>
      <c r="J100" s="32">
        <f t="shared" ref="J100:L100" si="52">J89+J99</f>
        <v>933.9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60</v>
      </c>
      <c r="G101" s="40">
        <v>13.2</v>
      </c>
      <c r="H101" s="40">
        <v>3.25</v>
      </c>
      <c r="I101" s="40">
        <v>4.8</v>
      </c>
      <c r="J101" s="40">
        <v>196</v>
      </c>
      <c r="K101" s="41" t="s">
        <v>56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49</v>
      </c>
      <c r="F102" s="43">
        <v>150</v>
      </c>
      <c r="G102" s="43">
        <v>18.8</v>
      </c>
      <c r="H102" s="43">
        <v>5.8</v>
      </c>
      <c r="I102" s="43">
        <v>16</v>
      </c>
      <c r="J102" s="43">
        <v>224.3</v>
      </c>
      <c r="K102" s="44" t="s">
        <v>51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102</v>
      </c>
      <c r="F103" s="43">
        <v>200</v>
      </c>
      <c r="G103" s="43">
        <v>1</v>
      </c>
      <c r="H103" s="43">
        <v>0</v>
      </c>
      <c r="I103" s="43">
        <v>31</v>
      </c>
      <c r="J103" s="43">
        <v>123</v>
      </c>
      <c r="K103" s="44" t="s">
        <v>103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65</v>
      </c>
      <c r="F104" s="43">
        <v>40</v>
      </c>
      <c r="G104" s="43">
        <v>2</v>
      </c>
      <c r="H104" s="43">
        <v>1</v>
      </c>
      <c r="I104" s="43">
        <v>12</v>
      </c>
      <c r="J104" s="43">
        <v>60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107</v>
      </c>
      <c r="F106" s="43">
        <v>60</v>
      </c>
      <c r="G106" s="43">
        <v>3.4</v>
      </c>
      <c r="H106" s="43">
        <v>6.9</v>
      </c>
      <c r="I106" s="43">
        <v>5.2</v>
      </c>
      <c r="J106" s="43">
        <v>95.4</v>
      </c>
      <c r="K106" s="44" t="s">
        <v>108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3">SUM(G101:G107)</f>
        <v>38.4</v>
      </c>
      <c r="H108" s="19">
        <f t="shared" si="53"/>
        <v>16.950000000000003</v>
      </c>
      <c r="I108" s="19">
        <f t="shared" si="53"/>
        <v>69</v>
      </c>
      <c r="J108" s="19">
        <f t="shared" si="53"/>
        <v>698.69999999999993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109</v>
      </c>
      <c r="F110" s="43">
        <v>210</v>
      </c>
      <c r="G110" s="43">
        <v>0.3</v>
      </c>
      <c r="H110" s="43">
        <v>7.5</v>
      </c>
      <c r="I110" s="43">
        <v>12.2</v>
      </c>
      <c r="J110" s="43">
        <v>101.4</v>
      </c>
      <c r="K110" s="44" t="s">
        <v>110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39</v>
      </c>
      <c r="F113" s="43">
        <v>205</v>
      </c>
      <c r="G113" s="43">
        <v>0.2</v>
      </c>
      <c r="H113" s="43">
        <v>0</v>
      </c>
      <c r="I113" s="43">
        <v>14</v>
      </c>
      <c r="J113" s="43">
        <v>28</v>
      </c>
      <c r="K113" s="44" t="s">
        <v>71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70</v>
      </c>
      <c r="F115" s="43">
        <v>25</v>
      </c>
      <c r="G115" s="43">
        <v>2.4</v>
      </c>
      <c r="H115" s="43">
        <v>0.4</v>
      </c>
      <c r="I115" s="43">
        <v>15</v>
      </c>
      <c r="J115" s="43">
        <v>71</v>
      </c>
      <c r="K115" s="44" t="s">
        <v>41</v>
      </c>
      <c r="L115" s="43"/>
    </row>
    <row r="116" spans="1:12" ht="15" x14ac:dyDescent="0.25">
      <c r="A116" s="23"/>
      <c r="B116" s="15"/>
      <c r="C116" s="11"/>
      <c r="D116" s="6" t="s">
        <v>68</v>
      </c>
      <c r="E116" s="42" t="s">
        <v>111</v>
      </c>
      <c r="F116" s="43">
        <v>50</v>
      </c>
      <c r="G116" s="43">
        <v>2.5</v>
      </c>
      <c r="H116" s="43">
        <v>0.8</v>
      </c>
      <c r="I116" s="43">
        <v>17.5</v>
      </c>
      <c r="J116" s="43">
        <v>89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490</v>
      </c>
      <c r="G118" s="19">
        <f t="shared" ref="G118:J118" si="55">SUM(G109:G117)</f>
        <v>5.4</v>
      </c>
      <c r="H118" s="19">
        <f t="shared" si="55"/>
        <v>8.7000000000000011</v>
      </c>
      <c r="I118" s="19">
        <f t="shared" si="55"/>
        <v>58.7</v>
      </c>
      <c r="J118" s="19">
        <f t="shared" si="55"/>
        <v>289.39999999999998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1000</v>
      </c>
      <c r="G119" s="32">
        <f t="shared" ref="G119" si="57">G108+G118</f>
        <v>43.8</v>
      </c>
      <c r="H119" s="32">
        <f t="shared" ref="H119" si="58">H108+H118</f>
        <v>25.650000000000006</v>
      </c>
      <c r="I119" s="32">
        <f t="shared" ref="I119" si="59">I108+I118</f>
        <v>127.7</v>
      </c>
      <c r="J119" s="32">
        <f t="shared" ref="J119:L119" si="60">J108+J118</f>
        <v>988.09999999999991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113</v>
      </c>
      <c r="F120" s="40">
        <v>60</v>
      </c>
      <c r="G120" s="40">
        <v>9.3000000000000007</v>
      </c>
      <c r="H120" s="40">
        <v>6.9</v>
      </c>
      <c r="I120" s="40">
        <v>9.5</v>
      </c>
      <c r="J120" s="40">
        <v>138</v>
      </c>
      <c r="K120" s="41" t="s">
        <v>99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91</v>
      </c>
      <c r="F121" s="43">
        <v>150</v>
      </c>
      <c r="G121" s="43">
        <v>5.4</v>
      </c>
      <c r="H121" s="43">
        <v>3.65</v>
      </c>
      <c r="I121" s="43">
        <v>36.700000000000003</v>
      </c>
      <c r="J121" s="43">
        <v>209.7</v>
      </c>
      <c r="K121" s="44" t="s">
        <v>43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102</v>
      </c>
      <c r="F122" s="43">
        <v>200</v>
      </c>
      <c r="G122" s="43">
        <v>1</v>
      </c>
      <c r="H122" s="43">
        <v>0</v>
      </c>
      <c r="I122" s="43">
        <v>31</v>
      </c>
      <c r="J122" s="43">
        <v>123</v>
      </c>
      <c r="K122" s="44" t="s">
        <v>103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65</v>
      </c>
      <c r="F123" s="43">
        <v>40</v>
      </c>
      <c r="G123" s="43">
        <v>2</v>
      </c>
      <c r="H123" s="43">
        <v>1</v>
      </c>
      <c r="I123" s="43">
        <v>12</v>
      </c>
      <c r="J123" s="43">
        <v>60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112</v>
      </c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1">SUM(G120:G126)</f>
        <v>17.700000000000003</v>
      </c>
      <c r="H127" s="19">
        <f t="shared" si="61"/>
        <v>11.55</v>
      </c>
      <c r="I127" s="19">
        <f t="shared" si="61"/>
        <v>89.2</v>
      </c>
      <c r="J127" s="19">
        <f t="shared" si="61"/>
        <v>530.70000000000005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94</v>
      </c>
      <c r="F129" s="43">
        <v>200</v>
      </c>
      <c r="G129" s="43">
        <v>1.44</v>
      </c>
      <c r="H129" s="43">
        <v>3.9</v>
      </c>
      <c r="I129" s="43">
        <v>100</v>
      </c>
      <c r="J129" s="43">
        <v>82</v>
      </c>
      <c r="K129" s="44" t="s">
        <v>95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1.2</v>
      </c>
      <c r="H132" s="43">
        <v>0.7</v>
      </c>
      <c r="I132" s="43">
        <v>139.19999999999999</v>
      </c>
      <c r="J132" s="43">
        <v>168</v>
      </c>
      <c r="K132" s="44" t="s">
        <v>75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70</v>
      </c>
      <c r="F134" s="43">
        <v>25</v>
      </c>
      <c r="G134" s="43">
        <v>2.4</v>
      </c>
      <c r="H134" s="43">
        <v>0.4</v>
      </c>
      <c r="I134" s="43">
        <v>15</v>
      </c>
      <c r="J134" s="43">
        <v>71</v>
      </c>
      <c r="K134" s="44" t="s">
        <v>41</v>
      </c>
      <c r="L134" s="43"/>
    </row>
    <row r="135" spans="1:12" ht="15" x14ac:dyDescent="0.25">
      <c r="A135" s="14"/>
      <c r="B135" s="15"/>
      <c r="C135" s="11"/>
      <c r="D135" s="6" t="s">
        <v>68</v>
      </c>
      <c r="E135" s="42" t="s">
        <v>114</v>
      </c>
      <c r="F135" s="43">
        <v>60</v>
      </c>
      <c r="G135" s="43">
        <v>5</v>
      </c>
      <c r="H135" s="43">
        <v>5.4</v>
      </c>
      <c r="I135" s="43">
        <v>36.200000000000003</v>
      </c>
      <c r="J135" s="43">
        <v>208.8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485</v>
      </c>
      <c r="G137" s="19">
        <f t="shared" ref="G137:J137" si="63">SUM(G128:G136)</f>
        <v>10.039999999999999</v>
      </c>
      <c r="H137" s="19">
        <f t="shared" si="63"/>
        <v>10.4</v>
      </c>
      <c r="I137" s="19">
        <f t="shared" si="63"/>
        <v>290.39999999999998</v>
      </c>
      <c r="J137" s="19">
        <f t="shared" si="63"/>
        <v>529.79999999999995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935</v>
      </c>
      <c r="G138" s="32">
        <f t="shared" ref="G138" si="65">G127+G137</f>
        <v>27.740000000000002</v>
      </c>
      <c r="H138" s="32">
        <f t="shared" ref="H138" si="66">H127+H137</f>
        <v>21.950000000000003</v>
      </c>
      <c r="I138" s="32">
        <f t="shared" ref="I138" si="67">I127+I137</f>
        <v>379.59999999999997</v>
      </c>
      <c r="J138" s="32">
        <f t="shared" ref="J138:L138" si="68">J127+J137</f>
        <v>1060.5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115</v>
      </c>
      <c r="F139" s="40">
        <v>60</v>
      </c>
      <c r="G139" s="40">
        <v>6.2</v>
      </c>
      <c r="H139" s="40">
        <v>2.1</v>
      </c>
      <c r="I139" s="40">
        <v>6.8</v>
      </c>
      <c r="J139" s="40">
        <v>92.3</v>
      </c>
      <c r="K139" s="41" t="s">
        <v>82</v>
      </c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83</v>
      </c>
      <c r="F140" s="43">
        <v>150</v>
      </c>
      <c r="G140" s="43">
        <v>4.2</v>
      </c>
      <c r="H140" s="43">
        <v>1.2</v>
      </c>
      <c r="I140" s="43">
        <v>7</v>
      </c>
      <c r="J140" s="43">
        <v>261</v>
      </c>
      <c r="K140" s="44" t="s">
        <v>44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1.2</v>
      </c>
      <c r="H141" s="43">
        <v>0.7</v>
      </c>
      <c r="I141" s="43">
        <v>139.19999999999999</v>
      </c>
      <c r="J141" s="43">
        <v>168</v>
      </c>
      <c r="K141" s="44" t="s">
        <v>75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70</v>
      </c>
      <c r="F142" s="43">
        <v>25</v>
      </c>
      <c r="G142" s="43">
        <v>2.4</v>
      </c>
      <c r="H142" s="43">
        <v>0.4</v>
      </c>
      <c r="I142" s="43">
        <v>15</v>
      </c>
      <c r="J142" s="43">
        <v>71</v>
      </c>
      <c r="K142" s="44" t="s">
        <v>41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84</v>
      </c>
      <c r="F144" s="43">
        <v>60</v>
      </c>
      <c r="G144" s="43">
        <v>0</v>
      </c>
      <c r="H144" s="43">
        <v>0.3</v>
      </c>
      <c r="I144" s="43">
        <v>1.6</v>
      </c>
      <c r="J144" s="43">
        <v>27.6</v>
      </c>
      <c r="K144" s="44" t="s">
        <v>42</v>
      </c>
      <c r="L144" s="43"/>
    </row>
    <row r="145" spans="1:12" ht="15" x14ac:dyDescent="0.25">
      <c r="A145" s="23"/>
      <c r="B145" s="15"/>
      <c r="C145" s="11"/>
      <c r="D145" s="6" t="s">
        <v>68</v>
      </c>
      <c r="E145" s="42" t="s">
        <v>55</v>
      </c>
      <c r="F145" s="43">
        <v>5</v>
      </c>
      <c r="G145" s="43">
        <v>3.1</v>
      </c>
      <c r="H145" s="43">
        <v>0.7</v>
      </c>
      <c r="I145" s="43">
        <v>0.9</v>
      </c>
      <c r="J145" s="43">
        <v>83</v>
      </c>
      <c r="K145" s="44" t="s">
        <v>58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9">SUM(G139:G145)</f>
        <v>17.100000000000001</v>
      </c>
      <c r="H146" s="19">
        <f t="shared" si="69"/>
        <v>5.4</v>
      </c>
      <c r="I146" s="19">
        <f t="shared" si="69"/>
        <v>170.5</v>
      </c>
      <c r="J146" s="19">
        <f t="shared" si="69"/>
        <v>702.9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116</v>
      </c>
      <c r="F148" s="43">
        <v>210</v>
      </c>
      <c r="G148" s="43">
        <v>1.6</v>
      </c>
      <c r="H148" s="43">
        <v>5</v>
      </c>
      <c r="I148" s="43">
        <v>12.2</v>
      </c>
      <c r="J148" s="43">
        <v>103.5</v>
      </c>
      <c r="K148" s="44" t="s">
        <v>117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39</v>
      </c>
      <c r="F151" s="43">
        <v>205</v>
      </c>
      <c r="G151" s="43">
        <v>0.2</v>
      </c>
      <c r="H151" s="43">
        <v>0</v>
      </c>
      <c r="I151" s="43">
        <v>14</v>
      </c>
      <c r="J151" s="43">
        <v>28</v>
      </c>
      <c r="K151" s="44" t="s">
        <v>71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70</v>
      </c>
      <c r="F153" s="43">
        <v>25</v>
      </c>
      <c r="G153" s="43">
        <v>2.4</v>
      </c>
      <c r="H153" s="43">
        <v>0.4</v>
      </c>
      <c r="I153" s="43">
        <v>15</v>
      </c>
      <c r="J153" s="43">
        <v>71</v>
      </c>
      <c r="K153" s="44" t="s">
        <v>41</v>
      </c>
      <c r="L153" s="43"/>
    </row>
    <row r="154" spans="1:12" ht="15" x14ac:dyDescent="0.25">
      <c r="A154" s="23"/>
      <c r="B154" s="15"/>
      <c r="C154" s="11"/>
      <c r="D154" s="6" t="s">
        <v>68</v>
      </c>
      <c r="E154" s="42" t="s">
        <v>87</v>
      </c>
      <c r="F154" s="43">
        <v>75</v>
      </c>
      <c r="G154" s="43">
        <v>2.4</v>
      </c>
      <c r="H154" s="43">
        <v>0.4</v>
      </c>
      <c r="I154" s="43">
        <v>15</v>
      </c>
      <c r="J154" s="43">
        <v>71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515</v>
      </c>
      <c r="G156" s="19">
        <f t="shared" ref="G156:J156" si="71">SUM(G147:G155)</f>
        <v>6.6</v>
      </c>
      <c r="H156" s="19">
        <f t="shared" si="71"/>
        <v>5.8000000000000007</v>
      </c>
      <c r="I156" s="19">
        <f t="shared" si="71"/>
        <v>56.2</v>
      </c>
      <c r="J156" s="19">
        <f t="shared" si="71"/>
        <v>273.5</v>
      </c>
      <c r="K156" s="25"/>
      <c r="L156" s="19">
        <f t="shared" ref="L156" si="72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1015</v>
      </c>
      <c r="G157" s="32">
        <f t="shared" ref="G157" si="73">G146+G156</f>
        <v>23.700000000000003</v>
      </c>
      <c r="H157" s="32">
        <f t="shared" ref="H157" si="74">H146+H156</f>
        <v>11.200000000000001</v>
      </c>
      <c r="I157" s="32">
        <f t="shared" ref="I157" si="75">I146+I156</f>
        <v>226.7</v>
      </c>
      <c r="J157" s="32">
        <f t="shared" ref="J157:L157" si="76">J146+J156</f>
        <v>976.4</v>
      </c>
      <c r="K157" s="32"/>
      <c r="L157" s="32">
        <f t="shared" si="76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110</v>
      </c>
      <c r="G158" s="40">
        <v>8.9</v>
      </c>
      <c r="H158" s="40">
        <v>9.8000000000000007</v>
      </c>
      <c r="I158" s="40">
        <v>11.7</v>
      </c>
      <c r="J158" s="40">
        <v>171</v>
      </c>
      <c r="K158" s="41" t="s">
        <v>52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73</v>
      </c>
      <c r="F159" s="43">
        <v>150</v>
      </c>
      <c r="G159" s="43">
        <v>8</v>
      </c>
      <c r="H159" s="43">
        <v>11.8</v>
      </c>
      <c r="I159" s="43">
        <v>52.7</v>
      </c>
      <c r="J159" s="43">
        <v>239</v>
      </c>
      <c r="K159" s="44" t="s">
        <v>40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4.5</v>
      </c>
      <c r="H160" s="43">
        <v>1.1000000000000001</v>
      </c>
      <c r="I160" s="43">
        <v>7.7</v>
      </c>
      <c r="J160" s="43">
        <v>57.3</v>
      </c>
      <c r="K160" s="44" t="s">
        <v>80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70</v>
      </c>
      <c r="F161" s="43">
        <v>25</v>
      </c>
      <c r="G161" s="43">
        <v>2.4</v>
      </c>
      <c r="H161" s="43">
        <v>0.4</v>
      </c>
      <c r="I161" s="43">
        <v>15</v>
      </c>
      <c r="J161" s="43">
        <v>71</v>
      </c>
      <c r="K161" s="44" t="s">
        <v>41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118</v>
      </c>
      <c r="F163" s="43">
        <v>60</v>
      </c>
      <c r="G163" s="43">
        <v>1.9</v>
      </c>
      <c r="H163" s="43">
        <v>1.7</v>
      </c>
      <c r="I163" s="43">
        <v>6.1</v>
      </c>
      <c r="J163" s="43">
        <v>47.6</v>
      </c>
      <c r="K163" s="44" t="s">
        <v>57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7">SUM(G158:G164)</f>
        <v>25.699999999999996</v>
      </c>
      <c r="H165" s="19">
        <f t="shared" si="77"/>
        <v>24.8</v>
      </c>
      <c r="I165" s="19">
        <f t="shared" si="77"/>
        <v>93.2</v>
      </c>
      <c r="J165" s="19">
        <f t="shared" si="77"/>
        <v>585.9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66</v>
      </c>
      <c r="F167" s="43">
        <v>200</v>
      </c>
      <c r="G167" s="43">
        <v>1.4</v>
      </c>
      <c r="H167" s="43">
        <v>3.9</v>
      </c>
      <c r="I167" s="43">
        <v>6.8</v>
      </c>
      <c r="J167" s="43">
        <v>67.8</v>
      </c>
      <c r="K167" s="44" t="s">
        <v>67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4.5</v>
      </c>
      <c r="H170" s="43">
        <v>1.1000000000000001</v>
      </c>
      <c r="I170" s="43">
        <v>7.7</v>
      </c>
      <c r="J170" s="43">
        <v>57.3</v>
      </c>
      <c r="K170" s="44" t="s">
        <v>80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70</v>
      </c>
      <c r="F172" s="43">
        <v>25</v>
      </c>
      <c r="G172" s="43">
        <v>2.4</v>
      </c>
      <c r="H172" s="43">
        <v>0.4</v>
      </c>
      <c r="I172" s="43">
        <v>15</v>
      </c>
      <c r="J172" s="43">
        <v>71</v>
      </c>
      <c r="K172" s="44" t="s">
        <v>41</v>
      </c>
      <c r="L172" s="43"/>
    </row>
    <row r="173" spans="1:12" ht="15" x14ac:dyDescent="0.25">
      <c r="A173" s="23"/>
      <c r="B173" s="15"/>
      <c r="C173" s="11"/>
      <c r="D173" s="6" t="s">
        <v>68</v>
      </c>
      <c r="E173" s="42" t="s">
        <v>106</v>
      </c>
      <c r="F173" s="43">
        <v>50</v>
      </c>
      <c r="G173" s="43">
        <v>2.7</v>
      </c>
      <c r="H173" s="43">
        <v>2.5</v>
      </c>
      <c r="I173" s="43">
        <v>22.4</v>
      </c>
      <c r="J173" s="43">
        <v>125.5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475</v>
      </c>
      <c r="G175" s="19">
        <f t="shared" ref="G175:J175" si="79">SUM(G166:G174)</f>
        <v>11</v>
      </c>
      <c r="H175" s="19">
        <f t="shared" si="79"/>
        <v>7.9</v>
      </c>
      <c r="I175" s="19">
        <f t="shared" si="79"/>
        <v>51.9</v>
      </c>
      <c r="J175" s="19">
        <f t="shared" si="79"/>
        <v>321.60000000000002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1020</v>
      </c>
      <c r="G176" s="32">
        <f t="shared" ref="G176" si="81">G165+G175</f>
        <v>36.699999999999996</v>
      </c>
      <c r="H176" s="32">
        <f t="shared" ref="H176" si="82">H165+H175</f>
        <v>32.700000000000003</v>
      </c>
      <c r="I176" s="32">
        <f t="shared" ref="I176" si="83">I165+I175</f>
        <v>145.1</v>
      </c>
      <c r="J176" s="32">
        <f t="shared" ref="J176:L176" si="84">J165+J175</f>
        <v>907.5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0">
        <v>250</v>
      </c>
      <c r="G177" s="40">
        <v>2.1</v>
      </c>
      <c r="H177" s="40">
        <v>18.600000000000001</v>
      </c>
      <c r="I177" s="40">
        <v>39.299999999999997</v>
      </c>
      <c r="J177" s="40">
        <v>376</v>
      </c>
      <c r="K177" s="41" t="s">
        <v>48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</v>
      </c>
      <c r="H179" s="43">
        <v>0</v>
      </c>
      <c r="I179" s="43">
        <v>28</v>
      </c>
      <c r="J179" s="43">
        <v>94</v>
      </c>
      <c r="K179" s="44" t="s">
        <v>64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70</v>
      </c>
      <c r="F180" s="43">
        <v>25</v>
      </c>
      <c r="G180" s="43">
        <v>2.4</v>
      </c>
      <c r="H180" s="43">
        <v>0.4</v>
      </c>
      <c r="I180" s="43">
        <v>15</v>
      </c>
      <c r="J180" s="43">
        <v>71</v>
      </c>
      <c r="K180" s="44" t="s">
        <v>41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72</v>
      </c>
      <c r="F182" s="43">
        <v>30</v>
      </c>
      <c r="G182" s="43">
        <v>0</v>
      </c>
      <c r="H182" s="43">
        <v>0.2</v>
      </c>
      <c r="I182" s="43">
        <v>0.2</v>
      </c>
      <c r="J182" s="43">
        <v>3</v>
      </c>
      <c r="K182" s="44" t="s">
        <v>42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5">SUM(G177:G183)</f>
        <v>4.5</v>
      </c>
      <c r="H184" s="19">
        <f t="shared" si="85"/>
        <v>19.2</v>
      </c>
      <c r="I184" s="19">
        <f t="shared" si="85"/>
        <v>82.5</v>
      </c>
      <c r="J184" s="19">
        <f t="shared" si="85"/>
        <v>544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76</v>
      </c>
      <c r="F186" s="43">
        <v>210</v>
      </c>
      <c r="G186" s="43">
        <v>3.4</v>
      </c>
      <c r="H186" s="43">
        <v>2</v>
      </c>
      <c r="I186" s="43">
        <v>12.3</v>
      </c>
      <c r="J186" s="43">
        <v>88</v>
      </c>
      <c r="K186" s="44" t="s">
        <v>77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43">
        <v>4.5</v>
      </c>
      <c r="H189" s="43">
        <v>1.1000000000000001</v>
      </c>
      <c r="I189" s="43">
        <v>7.7</v>
      </c>
      <c r="J189" s="43">
        <v>57.3</v>
      </c>
      <c r="K189" s="44" t="s">
        <v>80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70</v>
      </c>
      <c r="F191" s="43">
        <v>25</v>
      </c>
      <c r="G191" s="43">
        <v>2.4</v>
      </c>
      <c r="H191" s="43">
        <v>0.4</v>
      </c>
      <c r="I191" s="43">
        <v>15</v>
      </c>
      <c r="J191" s="43">
        <v>71</v>
      </c>
      <c r="K191" s="44" t="s">
        <v>41</v>
      </c>
      <c r="L191" s="43"/>
    </row>
    <row r="192" spans="1:12" ht="15" x14ac:dyDescent="0.25">
      <c r="A192" s="23"/>
      <c r="B192" s="15"/>
      <c r="C192" s="11"/>
      <c r="D192" s="6" t="s">
        <v>68</v>
      </c>
      <c r="E192" s="42" t="s">
        <v>96</v>
      </c>
      <c r="F192" s="43">
        <v>50</v>
      </c>
      <c r="G192" s="43">
        <v>3.6</v>
      </c>
      <c r="H192" s="43">
        <v>4.2</v>
      </c>
      <c r="I192" s="43">
        <v>29.7</v>
      </c>
      <c r="J192" s="43">
        <v>170.4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485</v>
      </c>
      <c r="G194" s="19">
        <f t="shared" ref="G194:J194" si="87">SUM(G185:G193)</f>
        <v>13.9</v>
      </c>
      <c r="H194" s="19">
        <f t="shared" si="87"/>
        <v>7.7</v>
      </c>
      <c r="I194" s="19">
        <f t="shared" si="87"/>
        <v>64.7</v>
      </c>
      <c r="J194" s="19">
        <f t="shared" si="87"/>
        <v>386.70000000000005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990</v>
      </c>
      <c r="G195" s="32">
        <f t="shared" ref="G195" si="89">G184+G194</f>
        <v>18.399999999999999</v>
      </c>
      <c r="H195" s="32">
        <f t="shared" ref="H195" si="90">H184+H194</f>
        <v>26.9</v>
      </c>
      <c r="I195" s="32">
        <f t="shared" ref="I195" si="91">I184+I194</f>
        <v>147.19999999999999</v>
      </c>
      <c r="J195" s="32">
        <f t="shared" ref="J195:L195" si="92">J184+J194</f>
        <v>930.7</v>
      </c>
      <c r="K195" s="32"/>
      <c r="L195" s="32">
        <f t="shared" si="92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995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31.238</v>
      </c>
      <c r="H196" s="34">
        <f t="shared" si="93"/>
        <v>21.866</v>
      </c>
      <c r="I196" s="34">
        <f t="shared" si="93"/>
        <v>193.76799999999997</v>
      </c>
      <c r="J196" s="34">
        <f t="shared" si="93"/>
        <v>958.56799999999998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</cp:lastModifiedBy>
  <dcterms:created xsi:type="dcterms:W3CDTF">2022-05-16T14:23:56Z</dcterms:created>
  <dcterms:modified xsi:type="dcterms:W3CDTF">2023-11-02T13:59:47Z</dcterms:modified>
</cp:coreProperties>
</file>